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xr:revisionPtr revIDLastSave="0" documentId="13_ncr:1_{27BFDC8F-6E8A-4DD6-8513-5ACACF089CEB}" xr6:coauthVersionLast="47" xr6:coauthVersionMax="47" xr10:uidLastSave="{00000000-0000-0000-0000-000000000000}"/>
  <bookViews>
    <workbookView xWindow="19090" yWindow="-110" windowWidth="21820" windowHeight="13900" xr2:uid="{00000000-000D-0000-FFFF-FFFF00000000}"/>
  </bookViews>
  <sheets>
    <sheet name="Updates" sheetId="7" r:id="rId1"/>
    <sheet name="Tariff_MSRP List Price" sheetId="12" r:id="rId2"/>
    <sheet name="MSRP List Price" sheetId="1" state="hidden" r:id="rId3"/>
    <sheet name="Discount from MSRP" sheetId="6" r:id="rId4"/>
    <sheet name="Service-Supplies Pricing" sheetId="3" r:id="rId5"/>
    <sheet name="Lease and Rental Rates" sheetId="11" r:id="rId6"/>
    <sheet name="Consumable Supplies" sheetId="9" r:id="rId7"/>
    <sheet name="Legacy Maintenance" sheetId="10" r:id="rId8"/>
  </sheets>
  <definedNames>
    <definedName name="_xlnm._FilterDatabase" localSheetId="7" hidden="1">'Legacy Maintenance'!$B$9:$O$42</definedName>
    <definedName name="Tool" localSheetId="5" hidden="1">#REF!</definedName>
    <definedName name="Too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J29" i="3" l="1"/>
  <c r="I29" i="3"/>
  <c r="J28" i="3"/>
  <c r="I28" i="3"/>
  <c r="U29" i="3"/>
  <c r="T29" i="3"/>
  <c r="S29" i="3"/>
  <c r="R29" i="3"/>
  <c r="Q29" i="3"/>
  <c r="M29" i="3"/>
  <c r="L29" i="3"/>
  <c r="K29" i="3"/>
  <c r="H29" i="3"/>
  <c r="G29" i="3"/>
  <c r="E29" i="3"/>
  <c r="D29" i="3"/>
  <c r="C29" i="3"/>
  <c r="U28" i="3"/>
  <c r="T28" i="3"/>
  <c r="S28" i="3"/>
  <c r="R28" i="3"/>
  <c r="Q28" i="3"/>
  <c r="P28" i="3"/>
  <c r="O28" i="3"/>
  <c r="N28" i="3"/>
  <c r="M28" i="3"/>
  <c r="L28" i="3"/>
  <c r="K28" i="3"/>
  <c r="H28" i="3"/>
  <c r="G28" i="3"/>
  <c r="E28" i="3"/>
  <c r="D28" i="3"/>
  <c r="C28" i="3"/>
  <c r="B1" i="3"/>
  <c r="B1" i="6"/>
</calcChain>
</file>

<file path=xl/sharedStrings.xml><?xml version="1.0" encoding="utf-8"?>
<sst xmlns="http://schemas.openxmlformats.org/spreadsheetml/2006/main" count="2777" uniqueCount="445">
  <si>
    <t>Vendor Name:</t>
  </si>
  <si>
    <t>Newly Manufactured Equipment</t>
  </si>
  <si>
    <t>MSRP/List Price</t>
  </si>
  <si>
    <t>Includes B&amp;W and Color/B&amp;W Segments</t>
  </si>
  <si>
    <t>Make</t>
  </si>
  <si>
    <t>Model</t>
  </si>
  <si>
    <t>ADF</t>
  </si>
  <si>
    <t>RADF</t>
  </si>
  <si>
    <t>Platen Cover</t>
  </si>
  <si>
    <t>Additional Paper Drawer</t>
  </si>
  <si>
    <t>Paper-Feed Unit</t>
  </si>
  <si>
    <t>Bypass Paper Supply</t>
  </si>
  <si>
    <t>Facsimile Options</t>
  </si>
  <si>
    <t>Facsimile Kit</t>
  </si>
  <si>
    <t>Network Connectivity Kit</t>
  </si>
  <si>
    <t>Group D</t>
  </si>
  <si>
    <t>Single-function Printers</t>
  </si>
  <si>
    <t>Segment 1
B&amp;W
(Up to 20)</t>
  </si>
  <si>
    <t>Segment 1
Color/B&amp;W
(Up to 20)</t>
  </si>
  <si>
    <t>Segment 2
B&amp;W
(21 - 40)</t>
  </si>
  <si>
    <t>Segment 2
Color/B&amp;W
(21 - 40)</t>
  </si>
  <si>
    <t>Segment 3
B&amp;W
(41 - 60)</t>
  </si>
  <si>
    <t>Segment 3
Color/B&amp;W
(41 - 60)</t>
  </si>
  <si>
    <t>Segment 4
B&amp;W
(61+)</t>
  </si>
  <si>
    <t>Segment 4
Color/B&amp;W
(61+)</t>
  </si>
  <si>
    <t>Discount from MSRP/List Price</t>
  </si>
  <si>
    <t>Discount % from MSRP/List Price</t>
  </si>
  <si>
    <t>Accessories</t>
  </si>
  <si>
    <t xml:space="preserve">Connecivity / Security </t>
  </si>
  <si>
    <t xml:space="preserve">Accessibility Options </t>
  </si>
  <si>
    <t>Standard Financing Terms (Months)</t>
  </si>
  <si>
    <t>Daily Treasury Yield Curve Rate</t>
  </si>
  <si>
    <t>Lease and Rental Rates</t>
  </si>
  <si>
    <t>Fair Market Value Lease</t>
  </si>
  <si>
    <t>Capital Lease ($1 Buyout)</t>
  </si>
  <si>
    <t>Straight Lease</t>
  </si>
  <si>
    <t>Cancellable Rental</t>
  </si>
  <si>
    <t xml:space="preserve">Service and Supplies Pricing </t>
  </si>
  <si>
    <t>Service and Supply Pricing</t>
  </si>
  <si>
    <t>Segment 1
(20 - 30)</t>
  </si>
  <si>
    <t>Segment 1</t>
  </si>
  <si>
    <t>Segment 2</t>
  </si>
  <si>
    <t>Segment 3</t>
  </si>
  <si>
    <t>(Up to 20)</t>
  </si>
  <si>
    <t>B&amp;W</t>
  </si>
  <si>
    <t>Color</t>
  </si>
  <si>
    <t xml:space="preserve">Maintenance Agreements
</t>
  </si>
  <si>
    <t>Zero Base Charge</t>
  </si>
  <si>
    <r>
      <t xml:space="preserve">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</si>
  <si>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Parts and labor only (no supplies)</t>
  </si>
  <si>
    <t>% Increase in rate for inclusion of staples</t>
  </si>
  <si>
    <t>% Increase in rate for Rural Service Zone</t>
  </si>
  <si>
    <t>% Increase in rate for Remote Service Zone</t>
  </si>
  <si>
    <t>Flat Rate Fee</t>
  </si>
  <si>
    <t>Monthly Base Charge
Option 1</t>
  </si>
  <si>
    <t>Included Number of Clicks per Month</t>
  </si>
  <si>
    <t>Base Charge - parts and labor only (no supplies)</t>
  </si>
  <si>
    <t>Overage Rate</t>
  </si>
  <si>
    <t>Additional Service Coverage (per hour)</t>
  </si>
  <si>
    <t>Urban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</si>
  <si>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</si>
  <si>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</si>
  <si>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</si>
  <si>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</si>
  <si>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</si>
  <si>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</si>
  <si>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</si>
  <si>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</si>
  <si>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</si>
  <si>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</si>
  <si>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</si>
  <si>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</si>
  <si>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</si>
  <si>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</si>
  <si>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</si>
  <si>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</si>
  <si>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</si>
  <si>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</si>
  <si>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Hard Drive Removal and Surrender</t>
  </si>
  <si>
    <t>(21 - 40)</t>
  </si>
  <si>
    <t>(41 - 60)</t>
  </si>
  <si>
    <t>Stand</t>
  </si>
  <si>
    <t>Duplex Unit</t>
  </si>
  <si>
    <t>OEM Supplies</t>
  </si>
  <si>
    <t>Compatible Supplies</t>
  </si>
  <si>
    <r>
      <t xml:space="preserve">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(no staples)</t>
    </r>
  </si>
  <si>
    <t xml:space="preserve">New Power Protection Unit </t>
  </si>
  <si>
    <t>Drop Shipping Charges</t>
  </si>
  <si>
    <r>
      <t xml:space="preserve">Base Unit + Shipping </t>
    </r>
    <r>
      <rPr>
        <i/>
        <sz val="11"/>
        <color indexed="8"/>
        <rFont val="Calibri"/>
        <family val="2"/>
      </rPr>
      <t>(will automatically calculate)</t>
    </r>
  </si>
  <si>
    <t>OEM Software</t>
  </si>
  <si>
    <t>Third-Party Software</t>
  </si>
  <si>
    <t>Product</t>
  </si>
  <si>
    <t>Third-Party Accessories</t>
  </si>
  <si>
    <t>OEM Accessories</t>
  </si>
  <si>
    <t>Connectivity / Security (Do NOT include Software options)</t>
  </si>
  <si>
    <t>Non-OEM Base Unit</t>
  </si>
  <si>
    <t>Parts, labor, supplies</t>
  </si>
  <si>
    <t>P 311</t>
  </si>
  <si>
    <t>Ricoh</t>
  </si>
  <si>
    <t>Base Unit</t>
  </si>
  <si>
    <t>RICOH SP 8400DN 60 PPM B/W LASER PRINTER</t>
  </si>
  <si>
    <t>P 501</t>
  </si>
  <si>
    <t>P 800</t>
  </si>
  <si>
    <t>P 502</t>
  </si>
  <si>
    <t>P C311W</t>
  </si>
  <si>
    <t>RICOH SP C840DN COLOR LASER PRINTER</t>
  </si>
  <si>
    <t>P C600</t>
  </si>
  <si>
    <t>Optional Network Connectivity Kit</t>
  </si>
  <si>
    <t>External Finisher</t>
  </si>
  <si>
    <t>Punch Unit</t>
  </si>
  <si>
    <t>Bridge Unit</t>
  </si>
  <si>
    <t>Attention Light</t>
  </si>
  <si>
    <t>HDD Option</t>
  </si>
  <si>
    <t>Postscript</t>
  </si>
  <si>
    <t xml:space="preserve">G3 Interface Unit </t>
  </si>
  <si>
    <t>Medium Cabinet</t>
  </si>
  <si>
    <t>Tall Cabinet</t>
  </si>
  <si>
    <t>Caster Table</t>
  </si>
  <si>
    <t>Booklet Finisher</t>
  </si>
  <si>
    <t>M 320F</t>
  </si>
  <si>
    <t>M C251FW</t>
  </si>
  <si>
    <t>N/A</t>
  </si>
  <si>
    <t>RICOH USA, INC.</t>
  </si>
  <si>
    <t>Standard</t>
  </si>
  <si>
    <t>See below</t>
  </si>
  <si>
    <t>TS-TRAINING STANDARD HARDWARE ONLY - ONSITE</t>
  </si>
  <si>
    <t>TS-TRAINING STANDARD HARDWARE ONLY-REMOTE</t>
  </si>
  <si>
    <t>TRAINING ADVANCED HARDWARE ONLY</t>
  </si>
  <si>
    <t>TRAINING POOL OF HOURS 12 MONTHS</t>
  </si>
  <si>
    <t>TRAINING OF HARDWARE WITH EMBEDDED SOLUTION</t>
  </si>
  <si>
    <t>For all segments: $500 or $62.50 per hour (based on one session/one day/group training  8-10 people; customized training also available).</t>
  </si>
  <si>
    <t>For all segments: $200 or $25 per hour (based on one session/one day/group training  8-10 people; customized training also available).</t>
  </si>
  <si>
    <t>For all segments: $600 or $75 per hour (based on one session/one day/group training  8-10 people; customized training also available).</t>
  </si>
  <si>
    <t>For all segments: $150 or $18.75 per hour (based on one session/one day/group training  8-10 people; customized training also available).</t>
  </si>
  <si>
    <t>For all Segments: $1,650/mo. + $250 per incident.  Tiered Discounts may apply for multiple machines in 1 location or multiple machines in multiple locations</t>
  </si>
  <si>
    <t xml:space="preserve">For all Segments: $1,650/mo. + $250 per incident.  Tiered Discounts may apply for multiple machines in 1 location or multiple machines in multiple locations </t>
  </si>
  <si>
    <t xml:space="preserve">For all Segments: $800/mo. + $250 per incident.     Tiered Discounts may apply for multiple machines in 1 location or multiple machines in multiple locations </t>
  </si>
  <si>
    <t xml:space="preserve">For all Segments: $2,450/mo. + $250 per incident.  Tiered Discounts may apply for multiple machines in 1 location or multiple machines in multiple locations </t>
  </si>
  <si>
    <t xml:space="preserve">For all Segments: QUOTED </t>
  </si>
  <si>
    <t>Accessory Installation/Maintenance (flat fee)</t>
  </si>
  <si>
    <t>Advanced Accessory Installation</t>
  </si>
  <si>
    <t>Software Maintenance</t>
  </si>
  <si>
    <t>For all Segments: $232.00 flat fee per each accessory installed after the initial delivery and installation of Multi-function Device. *Installation fee is not billed hourly.</t>
  </si>
  <si>
    <t>For all Segments: Maintenance on advanced accessories, including Booklet Finishers, Specialized Print Drivers, etc., is available at 1% of SRP.</t>
  </si>
  <si>
    <t>For all Segments: Software Maintenance not billed monthly. Software maintenance may be purchased upfront or billed monthly as/in conjunction with lease payment.</t>
  </si>
  <si>
    <t>Notes:</t>
  </si>
  <si>
    <t>MSRP Items in Bold - combined - meet or exceed the noted Segment's minimum requirements/specifications.</t>
  </si>
  <si>
    <t>IJM C180F</t>
  </si>
  <si>
    <t>P C200W</t>
  </si>
  <si>
    <t>Additional Service Coverage: Billed monthly not billed hourly.</t>
  </si>
  <si>
    <t>Additional Service Coverage: After Hours not available in all geographies.</t>
  </si>
  <si>
    <t>For zero base charge, 11 x 17" impressions will be billed for 2 clicks and includes OEM toner, parts, labor</t>
  </si>
  <si>
    <t>Accessory Installation/Maintenance (flat fee): For all Segments: $232.00 flat fee per each accessory installed after the initial delivery and installation of Multi-function Device. *Installation fee is not billed hourly.</t>
  </si>
  <si>
    <t>Advanced Accessory Installation: For all Segments: Maintenance on advanced accessories, including Booklet Finishers, Specialized Print Drivers, etc., is available at 1% of SRP.</t>
  </si>
  <si>
    <t>Software Maintenance: For all Segments: Software Maintenance not billed monthly. Software maintenance may be purchased upfront or billed monthly as/in conjunction with lease payment.</t>
  </si>
  <si>
    <t>M C240FW</t>
  </si>
  <si>
    <t>P C200W, M C240FW, IJM C180F are work from home printers - depot service only</t>
  </si>
  <si>
    <t xml:space="preserve">Maintenance and Support is required for software options.  </t>
  </si>
  <si>
    <t>Surge Protector 120V-15A</t>
  </si>
  <si>
    <t>Internal Multi Fold Unit</t>
  </si>
  <si>
    <t>Stapleless Unit</t>
  </si>
  <si>
    <t>SSD Option</t>
  </si>
  <si>
    <t>SUMMARY OF UPDATES TO THE PRICE LIST</t>
  </si>
  <si>
    <t>P 501TL</t>
  </si>
  <si>
    <t>IP C8500</t>
  </si>
  <si>
    <t>Published Date of Rate (must be quarter end date)</t>
  </si>
  <si>
    <t>All lease and rental rates are inclusive of property tax.</t>
  </si>
  <si>
    <t>NASPO ValuePoint #187846 Consumables Supplies Pricing</t>
  </si>
  <si>
    <t>Equipment Type</t>
  </si>
  <si>
    <t>ModelNum</t>
  </si>
  <si>
    <t>Description</t>
  </si>
  <si>
    <t>EDP Codes</t>
  </si>
  <si>
    <t>SRP</t>
  </si>
  <si>
    <t>Supplies Price</t>
  </si>
  <si>
    <t>Yield</t>
  </si>
  <si>
    <t>UnitPackaging</t>
  </si>
  <si>
    <t>Supply Type</t>
  </si>
  <si>
    <t>UOM</t>
  </si>
  <si>
    <t>1 - Each</t>
  </si>
  <si>
    <t>Waste Toner Bottle</t>
  </si>
  <si>
    <t>EA</t>
  </si>
  <si>
    <t>Staple Set Type T for Int. Finishers C2550/C400/3352/SP5210/SR1000/SR3130/SR3140/SR3160/SR3170/ SR3210/SR3230/SR3240/SR3250/SR3260/SR3280/SR3290/SR3310/SR3320 &amp; Max Convenience Power Stapler</t>
  </si>
  <si>
    <t>1 - Ctg; 5,000 Staples per Cartridge</t>
  </si>
  <si>
    <t>Staple</t>
  </si>
  <si>
    <t>CTN</t>
  </si>
  <si>
    <t>Staple Set Type S for SR3000/SR3100/SR3110/SR3150/SR3220/SR3270/SR3330 (Supports Saddle Stitch) (Uses Type K Refill)</t>
  </si>
  <si>
    <t>1 - Crtg; 5,000 Staples per Cartridge</t>
  </si>
  <si>
    <t>Staple Refill Type T for Int. Finishers C2550/C400/3352/SP5210/SR1000/SR3130/SR3140/SR3160/SR3170/ SR3210/SR3230/SR3240/SR3250/SR3260/SR3280/SR3290/SR3310/SR3320/SR5020/SR5030/SR5040/ SR5060/SR5080/SR5120 &amp; Max Convenience Power Stapler</t>
  </si>
  <si>
    <t>2 - Ctg. Refills; 5,000 Staples per Cartridge</t>
  </si>
  <si>
    <t>Staple Refill Type K for SR3000/SR3010/SR3020/SR3030/SR3040/SR3050/SR3070/SR3090/SR3100/ SR3110/SR3120/SR3150/SR3220/SR3270/SR3330/SR4000/SR4010/SR4020/SR4030/SR4040/SR760/SR770/ SR790/ SR850/SR860/SR861/SR880/SR910/SR920/SR950/SR960/SR970/SR980 (Supports Saddle Stitch)</t>
  </si>
  <si>
    <t>3 - Crtg. Refills; 5,000 Staples per Cartridge</t>
  </si>
  <si>
    <t>Print Cartridge</t>
  </si>
  <si>
    <t>Toner</t>
  </si>
  <si>
    <t>Staple Set Type V for SR3340/SR3350/SR4090/SR4100/SR4120/SR4130/SR4150/SR4160/SR5090/SR5100</t>
  </si>
  <si>
    <t>Staple Refill Type V for SR3340/SR3350/SR4090/SR4100/SR4120/SR4130/SR4150/SR4160/SR5090/SR5100</t>
  </si>
  <si>
    <t>3 - Ctgs; 5,000 Staples per Cartridge</t>
  </si>
  <si>
    <t>Color MFP</t>
  </si>
  <si>
    <t xml:space="preserve">Full Maintenance </t>
  </si>
  <si>
    <t xml:space="preserve">Schedule to </t>
  </si>
  <si>
    <t>Ricoh Master Pricing Agreement</t>
  </si>
  <si>
    <t>EDP Code</t>
  </si>
  <si>
    <t>Service Offering</t>
  </si>
  <si>
    <t>Service Type</t>
  </si>
  <si>
    <t>Coverage Level</t>
  </si>
  <si>
    <t>Per Unit Base Charge</t>
  </si>
  <si>
    <t>Base Frequcency</t>
  </si>
  <si>
    <t>BW Allowance</t>
  </si>
  <si>
    <t>Color Allowance</t>
  </si>
  <si>
    <t>BW CPC</t>
  </si>
  <si>
    <t>Color CPC</t>
  </si>
  <si>
    <t>Supplies Included</t>
  </si>
  <si>
    <t>Production 11x17 Click</t>
  </si>
  <si>
    <t>NASPO Group</t>
  </si>
  <si>
    <t>NONMETERED</t>
  </si>
  <si>
    <t>8X5X4 BRONZE</t>
  </si>
  <si>
    <t>MTH</t>
  </si>
  <si>
    <t>NO</t>
  </si>
  <si>
    <t>DOUBLE CLICK</t>
  </si>
  <si>
    <t>BASE + OVERAGE</t>
  </si>
  <si>
    <t>8X5X4 GOLD</t>
  </si>
  <si>
    <t>0</t>
  </si>
  <si>
    <t>YES</t>
  </si>
  <si>
    <t>USAGE</t>
  </si>
  <si>
    <t>408244</t>
  </si>
  <si>
    <t>8X5X8-BRONZE</t>
  </si>
  <si>
    <t>D</t>
  </si>
  <si>
    <t>8X5X8-GOLD</t>
  </si>
  <si>
    <t>408526</t>
  </si>
  <si>
    <t>408535</t>
  </si>
  <si>
    <t>8X5X8-SILVER</t>
  </si>
  <si>
    <t>418082</t>
  </si>
  <si>
    <t>418469</t>
  </si>
  <si>
    <t>418494</t>
  </si>
  <si>
    <t>408541</t>
  </si>
  <si>
    <t>408544</t>
  </si>
  <si>
    <t>8X5X4 SILVER</t>
  </si>
  <si>
    <t>408105</t>
  </si>
  <si>
    <t>408301</t>
  </si>
  <si>
    <t>434087</t>
  </si>
  <si>
    <t>BW Printer</t>
  </si>
  <si>
    <t>AIO Print Cartridge SP 3710X</t>
  </si>
  <si>
    <t>Print Cartridge P 501H (Toner &amp; Waste Collection All-in-One)</t>
  </si>
  <si>
    <t>1 - 325g. Cartridge</t>
  </si>
  <si>
    <t>Maintenance Kit P 501 (Includes Fusing Unit, Image Transfer Roller, Air Filter)</t>
  </si>
  <si>
    <t>Maintenance Kit</t>
  </si>
  <si>
    <t>Drum Unit P 501</t>
  </si>
  <si>
    <t>Drum</t>
  </si>
  <si>
    <t>P 501 TL</t>
  </si>
  <si>
    <t>Print Cartridge IM 430 (Toner &amp; Waste Collection All-in-One)</t>
  </si>
  <si>
    <t>1 - 392g. Cartridge</t>
  </si>
  <si>
    <t>Print Cartridge IM 600 (Box also Includes one WTB)</t>
  </si>
  <si>
    <t>1 - 690g. Bottle</t>
  </si>
  <si>
    <t>Feed Roller MP 601PB</t>
  </si>
  <si>
    <t>Misc</t>
  </si>
  <si>
    <t>Feed Roller MP 601</t>
  </si>
  <si>
    <t>SP 8400DN</t>
  </si>
  <si>
    <t>Toner SP 8400A</t>
  </si>
  <si>
    <t>Maintenance Kit SP 8400B (Fusing Unit)</t>
  </si>
  <si>
    <t>Maintenance Kit SP 8400A (PCDU, Trasfer Unit, Waste Toner Bottle)</t>
  </si>
  <si>
    <t>Waste Toner Bottle Type 220</t>
  </si>
  <si>
    <t>AIO Print Cartridge Yellow M C250H</t>
  </si>
  <si>
    <t>1 - Cartridge</t>
  </si>
  <si>
    <t>AIO</t>
  </si>
  <si>
    <t>AIO Print Cartridge Magenta M C250H</t>
  </si>
  <si>
    <t>AIO Print Cartridge Cyan M C250H</t>
  </si>
  <si>
    <t>AIO Print Cartridge Black M C250H</t>
  </si>
  <si>
    <t>Color Print Based MFP</t>
  </si>
  <si>
    <t>Waste Toner Bottle M C240</t>
  </si>
  <si>
    <t>AIO Print Cartridge Yellow M C240 (Use &amp; Return Ctg.)</t>
  </si>
  <si>
    <t>AIO Print Cartridge Magenta M C240 (Use &amp; Return Ctg.)</t>
  </si>
  <si>
    <t>AIO Print Cartridge Cyan M C240 (Use &amp; Return Ctg.)</t>
  </si>
  <si>
    <t>AIO Print Cartridge Black M C240 (Use &amp; Return Ctg.)</t>
  </si>
  <si>
    <t>Color Printer</t>
  </si>
  <si>
    <t>Waste Toner Bottle SP C840</t>
  </si>
  <si>
    <t>Transfer Unit IP C8500</t>
  </si>
  <si>
    <t>Transfer Unit</t>
  </si>
  <si>
    <t>Print Cartridge Yellow IP C8500</t>
  </si>
  <si>
    <t>1 - 355g. Cartridge</t>
  </si>
  <si>
    <t>Print Cartridge Magenta IP C8500</t>
  </si>
  <si>
    <t>1 - 407g. Cartridge</t>
  </si>
  <si>
    <t>Print Cartridge Cyan IP C8500</t>
  </si>
  <si>
    <t>1 - 385g. Cartridge</t>
  </si>
  <si>
    <t>Print Cartridge Black IP C8500</t>
  </si>
  <si>
    <t>1 - 460g. Cartridge</t>
  </si>
  <si>
    <t>Fusing Unit IP C8500</t>
  </si>
  <si>
    <t>Fusing Unit</t>
  </si>
  <si>
    <t>Color Drum Unit IP C8500 (1 Drum per Color C/M/Y)</t>
  </si>
  <si>
    <t>Black Drum Unit IP C8500</t>
  </si>
  <si>
    <t>Print Cartridge Yellow P C600 (Box also Includes one WTB)</t>
  </si>
  <si>
    <t>1 - 197g. Cartridge</t>
  </si>
  <si>
    <t>Print Cartridge Magenta P C600 (Box also Includes one WTB)</t>
  </si>
  <si>
    <t>Print Cartridge Cyan P C600 (Box also Includes one WTB)</t>
  </si>
  <si>
    <t>Print Cartridge Black P C600 (Box also Includes one WTB)</t>
  </si>
  <si>
    <t>1 - 379g. Cartridge</t>
  </si>
  <si>
    <t>GelJet</t>
  </si>
  <si>
    <t>Print Cartridge Yellow IJM C180F</t>
  </si>
  <si>
    <t>1 - 26g. Cartridge</t>
  </si>
  <si>
    <t>Print Cartridge Magenta IJM C180F</t>
  </si>
  <si>
    <t>1 - 27g. Cartridge</t>
  </si>
  <si>
    <t>Print Cartridge Cyan IJM C180F</t>
  </si>
  <si>
    <t>Print Cartridge Black IJM C180F</t>
  </si>
  <si>
    <t>1 - 55g. Cartridge</t>
  </si>
  <si>
    <t>Hard Drive Removal and Surrender: Hard Drive Removal and Surrender charge includes the cost of the on-site technician to perform task.</t>
  </si>
  <si>
    <r>
      <t xml:space="preserve">Base Charge - 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</si>
  <si>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r>
      <t xml:space="preserve">Base Charge - 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(no staples)</t>
    </r>
  </si>
  <si>
    <t>Instructions on how to calculate lease payments. See Examples below:</t>
  </si>
  <si>
    <t>Base Unit Only:</t>
  </si>
  <si>
    <t>1) Calculate Base Unit contract price by discounting required percentage off MSRP using the Discount from MSRP table.</t>
  </si>
  <si>
    <t>2) Contract Price of Base Unit multiply by lease term rate to calculate lease payment</t>
  </si>
  <si>
    <t>Base Unit Only Plus Maintenance:</t>
  </si>
  <si>
    <t>3) Flat Rate Fee Included</t>
  </si>
  <si>
    <t>Base Unit Only Plus Accessories:</t>
  </si>
  <si>
    <t>4) Adding accessory to the configuration ie PostScript - Calculate 60 Month FMV Lease Payment</t>
  </si>
  <si>
    <r>
      <t xml:space="preserve">Example: Base Unit </t>
    </r>
    <r>
      <rPr>
        <b/>
        <sz val="11"/>
        <color rgb="FF000000"/>
        <rFont val="Calibri"/>
        <family val="2"/>
      </rPr>
      <t xml:space="preserve">P 311 </t>
    </r>
    <r>
      <rPr>
        <sz val="11"/>
        <color rgb="FF000000"/>
        <rFont val="Calibri"/>
        <family val="2"/>
      </rPr>
      <t>Contract</t>
    </r>
    <r>
      <rPr>
        <b/>
        <sz val="11"/>
        <color rgb="FF000000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Price = MSRP of $389.00 * 25% Discount from MSRP Segment 1 B&amp;W (Up to 20) = </t>
    </r>
    <r>
      <rPr>
        <b/>
        <sz val="11"/>
        <color rgb="FF000000"/>
        <rFont val="Calibri"/>
        <family val="2"/>
      </rPr>
      <t>$291.75</t>
    </r>
  </si>
  <si>
    <r>
      <t xml:space="preserve">Example: Price of </t>
    </r>
    <r>
      <rPr>
        <sz val="11"/>
        <color rgb="FF000000"/>
        <rFont val="Calibri"/>
        <family val="2"/>
      </rPr>
      <t>$291.75 * 60 Month FMV rate .02271</t>
    </r>
    <r>
      <rPr>
        <b/>
        <sz val="11"/>
        <color rgb="FF000000"/>
        <rFont val="Calibri"/>
        <family val="2"/>
      </rPr>
      <t xml:space="preserve"> = $6.63</t>
    </r>
  </si>
  <si>
    <r>
      <t xml:space="preserve">Example: Base Unit 60 Month Lease Payment of $6.63 + Flate Rate Fee of $9.00 = </t>
    </r>
    <r>
      <rPr>
        <b/>
        <sz val="11"/>
        <color rgb="FF000000"/>
        <rFont val="Calibri"/>
        <family val="2"/>
      </rPr>
      <t>$15.63</t>
    </r>
  </si>
  <si>
    <t>3) Adding accessory to the configuration ie Paper-Feed Unit - Calculate Contract Price</t>
  </si>
  <si>
    <r>
      <t xml:space="preserve">Example: Calculate Contract Price for Paper-Feed Unit = </t>
    </r>
    <r>
      <rPr>
        <sz val="11"/>
        <color rgb="FF000000"/>
        <rFont val="Calibri"/>
        <family val="2"/>
      </rPr>
      <t>MSRP of $285.00 * 28% Discount from MSRP</t>
    </r>
    <r>
      <rPr>
        <sz val="11"/>
        <color theme="1"/>
        <rFont val="Calibri"/>
        <family val="2"/>
        <scheme val="minor"/>
      </rPr>
      <t xml:space="preserve"> Segment 1 Color/B&amp;W OEM Accessory = </t>
    </r>
    <r>
      <rPr>
        <b/>
        <sz val="11"/>
        <color rgb="FF000000"/>
        <rFont val="Calibri"/>
        <family val="2"/>
      </rPr>
      <t>$205.20</t>
    </r>
  </si>
  <si>
    <r>
      <t xml:space="preserve">Example: Contract Price of $205.20 * 60 MTH FMV rate .02271 = </t>
    </r>
    <r>
      <rPr>
        <b/>
        <sz val="11"/>
        <color rgb="FF000000"/>
        <rFont val="Calibri"/>
        <family val="2"/>
      </rPr>
      <t>$4.66</t>
    </r>
  </si>
  <si>
    <r>
      <t xml:space="preserve">5) Add both lease payments of $6.63 and $4.66 for total 60 month configured lease payment of </t>
    </r>
    <r>
      <rPr>
        <b/>
        <sz val="11"/>
        <color rgb="FF000000"/>
        <rFont val="Calibri"/>
        <family val="2"/>
      </rPr>
      <t>$11.29</t>
    </r>
  </si>
  <si>
    <t xml:space="preserve">OEM Base Unit </t>
  </si>
  <si>
    <t>NASPO 187846 Contract Legacy Maintenance Pricing</t>
  </si>
  <si>
    <t>P C375</t>
  </si>
  <si>
    <t>Added P C375 to MSRP List, Services-Supplies, Consumable Supplies for Segment 2 Color</t>
  </si>
  <si>
    <t>Waste Toner Bottle IM C320</t>
  </si>
  <si>
    <t>Transfer Unit M C320</t>
  </si>
  <si>
    <t>Print Cartridge Yellow P C375H</t>
  </si>
  <si>
    <t>1 - 119g. Bottle</t>
  </si>
  <si>
    <t>Print Cartridge Magenta P C375H</t>
  </si>
  <si>
    <t>Print Cartridge Cyan P C375H</t>
  </si>
  <si>
    <t>1 - 104g. Bottle</t>
  </si>
  <si>
    <t>Print Cartridge Black P C375H</t>
  </si>
  <si>
    <t>1 - 171g. Bottle</t>
  </si>
  <si>
    <t>Color Drum Unit M C320</t>
  </si>
  <si>
    <t>Black Drum Unit M C320</t>
  </si>
  <si>
    <t>Added Brother printers to MSRP List and Consumable Supplies</t>
  </si>
  <si>
    <t>Card Reader Cover</t>
  </si>
  <si>
    <t>Brother</t>
  </si>
  <si>
    <t>BROTHER EXCLUSIVE HL-EX415DW</t>
  </si>
  <si>
    <t>BROTHER WORKHORSE HL-L2865DW</t>
  </si>
  <si>
    <t>BROTHER WORKHORSE HL-L5215DW</t>
  </si>
  <si>
    <t>BROTHER EXCLUSIVE HL-EX470W</t>
  </si>
  <si>
    <t>BROTHER WORKHORSE HL-L8245CDW</t>
  </si>
  <si>
    <t>BROTHER HL-L9310CDW COLOR PRINTER</t>
  </si>
  <si>
    <t>BROTHER WORKHORSE HL-L9430CDN</t>
  </si>
  <si>
    <t>BROTHER WORKHORSE HL-L6415DW MONO LASER PRINTER</t>
  </si>
  <si>
    <t>BROTHER WORKHORSE HL-L9470CDN COLOR LASER PRINTER</t>
  </si>
  <si>
    <t>HL-EX415DW-BRT</t>
  </si>
  <si>
    <t>Brother HL-L9430CDN_ EX470W_ MFC-L9630CDN_ MFC-EX670W_ HL-L5215DW_ HL-L6415DW_ HL-EX415DW_ MFC-L5715DW_ MFC-EX915DW Replacement Staple Cartridge (10K Staples)</t>
  </si>
  <si>
    <t>SR100-DS</t>
  </si>
  <si>
    <t>Brother HL-L6210 HL-L6310DW DCP-L5510Dn MFC-L5915DW MFC-L6810DW  HL-L5215DW  Fc-L5715DW  HL-L6415 Ultra High Yld Black Ton Ctg (18 000 Yld)</t>
  </si>
  <si>
    <t>TN920UXXL-DS</t>
  </si>
  <si>
    <t>Brother HL-L5215DW  MFC-L5715DW  HL-L6415DW  HL-L6415DWT  HL-EX415DW  MFC-L6915DW  MFC-EX915DW Drum Unit (75 000 Yield)</t>
  </si>
  <si>
    <t>DR925-DS</t>
  </si>
  <si>
    <t>Brother HL-EX415  Brother MFC-EX915DW Max Yield Exclusive Black Toner Cartridge (25 000 Yield)</t>
  </si>
  <si>
    <t>TNE90-DS</t>
  </si>
  <si>
    <t>HL-L2865DW-BRT</t>
  </si>
  <si>
    <t>Brother MFC-L2980DW Mono Laser MFP Super High Yield Toner Cartridge (5 000 Yield)</t>
  </si>
  <si>
    <t>TN835-DS</t>
  </si>
  <si>
    <t>Brother MFC-L2980DW Mono Laser Drum Unit (15 000 Yield)</t>
  </si>
  <si>
    <t>DR830-DS</t>
  </si>
  <si>
    <t>Brother HL-L9310CDW_ MFC-L9570CDW Belt Unit (50K Pages)</t>
  </si>
  <si>
    <t>BU330CL-DS</t>
  </si>
  <si>
    <t>Brother HL-L8245CDW_ MFC-L8395CDW Belt Unit (50K Yield)</t>
  </si>
  <si>
    <t>BU229CL-DS</t>
  </si>
  <si>
    <t>HL-L5215DW-BRT</t>
  </si>
  <si>
    <t>HL-L6415DW-BRT</t>
  </si>
  <si>
    <t>Brother HL-L6415DW  HL-L6415DWT  MFC-L6915DW Super High Yield Black Toner Cartridge (25 000 Yield)</t>
  </si>
  <si>
    <t>TN925-DS</t>
  </si>
  <si>
    <t>HL-EX470W-BRT</t>
  </si>
  <si>
    <t>Brother HL-L9430CDN_ HL-EX470W_ MFC-L9630CDN_ MFC-EX670W Waste Toner Box (100K Pages)</t>
  </si>
  <si>
    <t>WT800CL-DS</t>
  </si>
  <si>
    <t>Brother HL-L9430CDN_ HL-EX470W_ MFC-L9630CDN_ MFC-EX670W Belt Unit (150K Pages)</t>
  </si>
  <si>
    <t>BU800CL-DS</t>
  </si>
  <si>
    <t>Brother HL-L9410CDN  HL-L9430CDN  HL-L9470CDN  HL-EX470W  MFC-L9610CDN  MFC-L9630CDN  MFC-L9670CDN  MFC-EX670W Drum Unit (100 000 Yield)</t>
  </si>
  <si>
    <t>DR810CL-DS</t>
  </si>
  <si>
    <t>Brother HL-EX470W_ MFC-EX670W Super High Yield Yellow Toner (12K Yield)</t>
  </si>
  <si>
    <t>TNE80Y-DS</t>
  </si>
  <si>
    <t>Brother HL-EX470W_ MFC-EX670W Super High Yield Magenta Toner (12K Yield)</t>
  </si>
  <si>
    <t>TNE80M-DS</t>
  </si>
  <si>
    <t>Brother HL-EX470W_ MFC-EX670W Super High Yield Cyan Toner (12K Yield)</t>
  </si>
  <si>
    <t>TNE80C-DS</t>
  </si>
  <si>
    <t>Brother HL-EX470W_ MFC-EX670W Super High Yield Black Toner (15K Yield)</t>
  </si>
  <si>
    <t>TNE80BK-DS</t>
  </si>
  <si>
    <t>HL-L8245CDW-BRT</t>
  </si>
  <si>
    <t>Brother HL-L8245CDW_ MFC-L8395CDW Waste Toner Box (50K Yield)</t>
  </si>
  <si>
    <t>WT229CL-DS</t>
  </si>
  <si>
    <t>Brother HL-L8245CDW_ MFC-L8395CDW High Yield Toner Yellow (2.3K Yield)</t>
  </si>
  <si>
    <t>TN229XLY-DS</t>
  </si>
  <si>
    <t>Brother HL-L8245CDW_ MFC-L8395CDW High Yield Toner Magenta (2.3K Yield)</t>
  </si>
  <si>
    <t>TN229XLM-DS</t>
  </si>
  <si>
    <t>Brother HL-L8245CDW_ MFC-L8395CDW High Yield Toner Cyan (2.3K Yield)</t>
  </si>
  <si>
    <t>TN229XLC-DS</t>
  </si>
  <si>
    <t>Brother HL-L8245CDW_ MFC-L8395CDW High Yield Toner Black (3K Yield)</t>
  </si>
  <si>
    <t>TN229XLBK-DS</t>
  </si>
  <si>
    <t>Brother HL-L8245CDW_ MFC-L8395CDW Drum Unit (20K Yield)</t>
  </si>
  <si>
    <t>DR229CL-DS</t>
  </si>
  <si>
    <t>HL-L9310CDW-BRT</t>
  </si>
  <si>
    <t>Brother Super Ultra Yield Yellow Toner Cartridge (9000 Yield)</t>
  </si>
  <si>
    <t>TN439Y-DS</t>
  </si>
  <si>
    <t>Brother Super Ultra Yield Magenta Toner Cartridge (9000 Yield)</t>
  </si>
  <si>
    <t>TN439M-DS</t>
  </si>
  <si>
    <t>Brother Super Ultra Yield Cyan Toner Cartridge (9000 Yield)</t>
  </si>
  <si>
    <t>TN439C-DS</t>
  </si>
  <si>
    <t>Brother Super Ultra Yield Black Toner Cartridge (9000 Yield)</t>
  </si>
  <si>
    <t>TN439BK-DS</t>
  </si>
  <si>
    <t>Brother HL-L9310CDW  MFC-L9570CDW Drum Unit (50 000 Yield)</t>
  </si>
  <si>
    <t>DR433CL-DS</t>
  </si>
  <si>
    <t>Brother HL-L8250CDN/ L8350CDW/ L8350CDWT; MFC-L8600CDW/ L8850CDW Waste Toner Box</t>
  </si>
  <si>
    <t>WT320CL-DS</t>
  </si>
  <si>
    <t>HL-L9430CDN-BRT</t>
  </si>
  <si>
    <t>Brother HL-L9430CDN  HL-L9470CDN  MFC-L9630CDN  MFC-L9670CDN Super High Yield Yellow Toner Cartridge (12 000 Yield)</t>
  </si>
  <si>
    <t>TN815Y-DS</t>
  </si>
  <si>
    <t>Brother HL-L9430CDN  HL-L9470CDN  MFC-L9630CDN  MFC-L9670CDN Super High Yield Magenta Toner Cartridge (12 000 Yield)</t>
  </si>
  <si>
    <t>TN815M-DS</t>
  </si>
  <si>
    <t>Brother HL-L9430CDN  HL-L9470CDN  MFC-L9630CDN  MFC-L9670CDN Super High Yield Cyan Toner Cartridge (12 000 Yield)</t>
  </si>
  <si>
    <t>TN815C-DS</t>
  </si>
  <si>
    <t>Brother HL-L9430CDN  HL-L9470CDN  MFC-L9630CDN  MFC-L9670CDN Super High Yield Black Toner Cartridge (15 000 Yield)</t>
  </si>
  <si>
    <t>TN815BK-DS</t>
  </si>
  <si>
    <t>HL-L9470CDN-BRT</t>
  </si>
  <si>
    <t>Removing discontinued IJM C180F and PC200W</t>
  </si>
  <si>
    <t>Increasing MSRP which will raise the price on blue highlighted codes by 20%. This is due to tariffs on items manufactured in China specifically. Only affects the MSRP List Price and no changes to Service-Supplies and Consumable Supplies.</t>
  </si>
  <si>
    <t>Increasing MSRP which will raise the price on blue highlighted codes by 10%. This is due to tariffs on items manufactured in China, Thailand, Vietnam &amp; Japan. Only affects the MSRP List Price and no changes to Service-Supplies and Consumable Supplies.</t>
  </si>
  <si>
    <t>Added Smart Card Reader Accessory</t>
  </si>
  <si>
    <t>Smart Card Reader</t>
  </si>
  <si>
    <t>Smart Card Reader 2</t>
  </si>
  <si>
    <t>BROTHER WORKHORSE HL-L6415DWT</t>
  </si>
  <si>
    <t>HL-L6415DWT-BRT</t>
  </si>
  <si>
    <t>Added BROTHER WORKHORSE HL-L6415DWT to MSRP List and Consumables Supplies</t>
  </si>
  <si>
    <t>132 P</t>
  </si>
  <si>
    <t>Segment 2
(20 - 30)</t>
  </si>
  <si>
    <t>Print Cartridge RICOH 132 P/MF</t>
  </si>
  <si>
    <t xml:space="preserve">Added 132P to MSRP, Services and Supplies tabs </t>
  </si>
  <si>
    <t>Increasing MSRP which will raise the price on blue highlighted codes by 5% - 7.5%. This is due to tariffs on items manufactured in China, Japan, Vietnam, and Thailand. Only affects the MSRP List Price and no changes to Service-Supplies and Consumable Supplies.</t>
  </si>
  <si>
    <t>Paper Tray Cover</t>
  </si>
  <si>
    <t>Added Paper Tray Cover Accessory</t>
  </si>
  <si>
    <t>Added new accessories, Applied tariff decrease  on items manufactured in China. These are highlighted in green font.</t>
  </si>
  <si>
    <t>Added 3 supply codes for the 8400DN to the consumables supplies tab</t>
  </si>
  <si>
    <t>Toner MICR SP 8400DNM</t>
  </si>
  <si>
    <t>10840000-DS</t>
  </si>
  <si>
    <t>MICR</t>
  </si>
  <si>
    <t>Maintenance Kit B MICR SP 8400DNM (Fusing Unit)</t>
  </si>
  <si>
    <t>10840003-DS</t>
  </si>
  <si>
    <t>Maintenance Kit A MICR SP 8400DNM (PCDU, Trasfer Unit, Waste Toner Bottle)</t>
  </si>
  <si>
    <t>10840001-DS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</si>
</sst>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0000"/>
    <numFmt numFmtId="166" formatCode="_(&quot;$&quot;* #,##0.0000_);_(&quot;$&quot;* \(#,##0.0000\);_(&quot;$&quot;* &quot;-&quot;????_);_(@_)"/>
    <numFmt numFmtId="167" formatCode="0.0000"/>
    <numFmt numFmtId="168" formatCode="_(&quot;$&quot;* #,##0.00_);_(&quot;$&quot;* \(#,##0.00\);_(&quot;$&quot;* &quot;-&quot;????_);_(@_)"/>
    <numFmt numFmtId="169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6"/>
      <color theme="0"/>
      <name val="Calibri"/>
      <family val="2"/>
    </font>
    <font>
      <b/>
      <sz val="14"/>
      <color theme="0"/>
      <name val="Aharoni"/>
      <charset val="177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4"/>
      <color rgb="FF002060"/>
      <name val="Aharoni"/>
      <charset val="177"/>
    </font>
    <font>
      <sz val="22"/>
      <color theme="1" tint="0.34998626667073579"/>
      <name val="Impact"/>
      <family val="2"/>
    </font>
    <font>
      <b/>
      <sz val="11"/>
      <color indexed="1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</font>
    <font>
      <i/>
      <sz val="11"/>
      <name val="Calibri"/>
      <family val="2"/>
    </font>
    <font>
      <b/>
      <sz val="14"/>
      <name val="Aharoni"/>
      <charset val="177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6"/>
      <name val="Calibri"/>
      <family val="2"/>
    </font>
    <font>
      <strike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b/>
      <strike/>
      <sz val="14"/>
      <color rgb="FFFF0000"/>
      <name val="Aharoni"/>
      <charset val="177"/>
    </font>
    <font>
      <b/>
      <sz val="14"/>
      <color theme="1"/>
      <name val="Aharoni"/>
      <charset val="177"/>
    </font>
    <font>
      <i/>
      <sz val="11"/>
      <color theme="3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00B050"/>
      <name val="Calibri"/>
      <family val="2"/>
    </font>
    <font>
      <strike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darkUp">
        <fgColor theme="0" tint="-0.499984740745262"/>
        <bgColor indexed="6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0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3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6">
    <xf numFmtId="0" fontId="0" fillId="0" borderId="0" xfId="0"/>
    <xf numFmtId="0" fontId="1" fillId="0" borderId="10" xfId="1" applyBorder="1"/>
    <xf numFmtId="0" fontId="16" fillId="24" borderId="10" xfId="1" applyFont="1" applyFill="1" applyBorder="1" applyAlignment="1">
      <alignment horizontal="center"/>
    </xf>
    <xf numFmtId="0" fontId="1" fillId="24" borderId="10" xfId="1" applyFill="1" applyBorder="1"/>
    <xf numFmtId="0" fontId="18" fillId="25" borderId="10" xfId="1" applyFont="1" applyFill="1" applyBorder="1" applyAlignment="1">
      <alignment horizontal="center" vertical="center" wrapText="1"/>
    </xf>
    <xf numFmtId="0" fontId="5" fillId="26" borderId="11" xfId="1" applyFont="1" applyFill="1" applyBorder="1" applyAlignment="1">
      <alignment horizontal="center" vertical="center" wrapText="1"/>
    </xf>
    <xf numFmtId="0" fontId="20" fillId="27" borderId="13" xfId="1" applyFont="1" applyFill="1" applyBorder="1"/>
    <xf numFmtId="0" fontId="23" fillId="26" borderId="10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wrapText="1"/>
    </xf>
    <xf numFmtId="0" fontId="20" fillId="27" borderId="13" xfId="1" applyFont="1" applyFill="1" applyBorder="1" applyAlignment="1">
      <alignment horizontal="left"/>
    </xf>
    <xf numFmtId="0" fontId="5" fillId="26" borderId="10" xfId="1" applyFont="1" applyFill="1" applyBorder="1" applyAlignment="1">
      <alignment horizontal="center" vertical="center" wrapText="1"/>
    </xf>
    <xf numFmtId="0" fontId="16" fillId="27" borderId="10" xfId="1" applyFont="1" applyFill="1" applyBorder="1"/>
    <xf numFmtId="10" fontId="1" fillId="0" borderId="10" xfId="1" applyNumberFormat="1" applyBorder="1"/>
    <xf numFmtId="0" fontId="16" fillId="27" borderId="10" xfId="1" applyFont="1" applyFill="1" applyBorder="1" applyAlignment="1">
      <alignment horizontal="left" vertical="center" wrapText="1"/>
    </xf>
    <xf numFmtId="0" fontId="16" fillId="0" borderId="0" xfId="1" applyFont="1"/>
    <xf numFmtId="0" fontId="1" fillId="0" borderId="0" xfId="1"/>
    <xf numFmtId="0" fontId="5" fillId="28" borderId="10" xfId="1" applyFont="1" applyFill="1" applyBorder="1" applyAlignment="1">
      <alignment horizontal="center" vertical="center" wrapText="1"/>
    </xf>
    <xf numFmtId="0" fontId="16" fillId="29" borderId="10" xfId="1" applyFont="1" applyFill="1" applyBorder="1" applyAlignment="1">
      <alignment horizontal="center"/>
    </xf>
    <xf numFmtId="2" fontId="1" fillId="0" borderId="10" xfId="1" applyNumberFormat="1" applyBorder="1" applyAlignment="1">
      <alignment horizontal="center"/>
    </xf>
    <xf numFmtId="164" fontId="1" fillId="0" borderId="10" xfId="1" applyNumberFormat="1" applyBorder="1" applyAlignment="1">
      <alignment horizontal="center"/>
    </xf>
    <xf numFmtId="165" fontId="1" fillId="0" borderId="10" xfId="1" applyNumberFormat="1" applyBorder="1" applyAlignment="1">
      <alignment horizontal="center" vertical="center"/>
    </xf>
    <xf numFmtId="0" fontId="1" fillId="0" borderId="0" xfId="1" applyAlignment="1">
      <alignment horizontal="center"/>
    </xf>
    <xf numFmtId="0" fontId="16" fillId="0" borderId="0" xfId="1" applyFont="1" applyAlignment="1">
      <alignment horizontal="center"/>
    </xf>
    <xf numFmtId="49" fontId="18" fillId="25" borderId="10" xfId="1" applyNumberFormat="1" applyFont="1" applyFill="1" applyBorder="1" applyAlignment="1">
      <alignment horizontal="center" vertical="center" wrapText="1"/>
    </xf>
    <xf numFmtId="0" fontId="26" fillId="28" borderId="14" xfId="1" applyFont="1" applyFill="1" applyBorder="1" applyAlignment="1">
      <alignment vertical="center"/>
    </xf>
    <xf numFmtId="0" fontId="22" fillId="0" borderId="10" xfId="1" applyFont="1" applyBorder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22" fillId="0" borderId="10" xfId="1" applyFont="1" applyBorder="1" applyAlignment="1">
      <alignment horizontal="left" vertical="center" wrapText="1"/>
    </xf>
    <xf numFmtId="0" fontId="1" fillId="30" borderId="13" xfId="1" applyFill="1" applyBorder="1"/>
    <xf numFmtId="0" fontId="1" fillId="30" borderId="14" xfId="1" applyFill="1" applyBorder="1"/>
    <xf numFmtId="0" fontId="0" fillId="0" borderId="0" xfId="0" applyAlignment="1">
      <alignment wrapText="1"/>
    </xf>
    <xf numFmtId="0" fontId="1" fillId="31" borderId="10" xfId="1" applyFill="1" applyBorder="1"/>
    <xf numFmtId="0" fontId="28" fillId="0" borderId="10" xfId="1" applyFont="1" applyBorder="1" applyAlignment="1">
      <alignment horizontal="left" vertical="center"/>
    </xf>
    <xf numFmtId="0" fontId="1" fillId="0" borderId="10" xfId="1" applyBorder="1" applyAlignment="1">
      <alignment horizontal="left"/>
    </xf>
    <xf numFmtId="0" fontId="16" fillId="0" borderId="10" xfId="1" applyFont="1" applyBorder="1" applyAlignment="1">
      <alignment horizontal="center" vertical="center" wrapText="1"/>
    </xf>
    <xf numFmtId="0" fontId="1" fillId="0" borderId="10" xfId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23" xfId="1" applyFont="1" applyBorder="1" applyAlignment="1">
      <alignment horizontal="left" vertical="center" wrapText="1"/>
    </xf>
    <xf numFmtId="169" fontId="28" fillId="0" borderId="11" xfId="45" applyNumberFormat="1" applyFont="1" applyBorder="1" applyAlignment="1">
      <alignment horizontal="center"/>
    </xf>
    <xf numFmtId="44" fontId="28" fillId="0" borderId="10" xfId="0" applyNumberFormat="1" applyFont="1" applyBorder="1" applyAlignment="1">
      <alignment horizontal="center"/>
    </xf>
    <xf numFmtId="166" fontId="28" fillId="0" borderId="11" xfId="0" applyNumberFormat="1" applyFont="1" applyBorder="1" applyAlignment="1">
      <alignment horizontal="center"/>
    </xf>
    <xf numFmtId="44" fontId="28" fillId="0" borderId="11" xfId="46" applyFont="1" applyFill="1" applyBorder="1" applyAlignment="1">
      <alignment horizontal="center"/>
    </xf>
    <xf numFmtId="10" fontId="22" fillId="0" borderId="10" xfId="1" applyNumberFormat="1" applyFont="1" applyBorder="1" applyAlignment="1">
      <alignment horizontal="center" wrapText="1"/>
    </xf>
    <xf numFmtId="10" fontId="28" fillId="0" borderId="10" xfId="0" applyNumberFormat="1" applyFont="1" applyBorder="1" applyAlignment="1">
      <alignment horizontal="center"/>
    </xf>
    <xf numFmtId="10" fontId="22" fillId="0" borderId="10" xfId="1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2" fillId="0" borderId="0" xfId="0" applyFont="1"/>
    <xf numFmtId="0" fontId="16" fillId="0" borderId="0" xfId="0" applyFont="1"/>
    <xf numFmtId="0" fontId="30" fillId="0" borderId="0" xfId="47" applyFont="1"/>
    <xf numFmtId="0" fontId="31" fillId="0" borderId="0" xfId="47"/>
    <xf numFmtId="14" fontId="30" fillId="0" borderId="0" xfId="47" applyNumberFormat="1" applyFont="1"/>
    <xf numFmtId="14" fontId="30" fillId="0" borderId="0" xfId="47" applyNumberFormat="1" applyFont="1" applyAlignment="1">
      <alignment horizontal="center"/>
    </xf>
    <xf numFmtId="14" fontId="16" fillId="0" borderId="0" xfId="47" applyNumberFormat="1" applyFont="1" applyAlignment="1">
      <alignment horizontal="center"/>
    </xf>
    <xf numFmtId="0" fontId="33" fillId="0" borderId="0" xfId="47" applyFont="1"/>
    <xf numFmtId="0" fontId="28" fillId="0" borderId="0" xfId="47" applyFont="1"/>
    <xf numFmtId="0" fontId="34" fillId="24" borderId="10" xfId="1" applyFont="1" applyFill="1" applyBorder="1"/>
    <xf numFmtId="0" fontId="35" fillId="0" borderId="0" xfId="0" applyFont="1"/>
    <xf numFmtId="0" fontId="36" fillId="28" borderId="14" xfId="1" applyFont="1" applyFill="1" applyBorder="1" applyAlignment="1">
      <alignment vertical="center"/>
    </xf>
    <xf numFmtId="0" fontId="34" fillId="30" borderId="14" xfId="1" applyFont="1" applyFill="1" applyBorder="1"/>
    <xf numFmtId="0" fontId="28" fillId="32" borderId="10" xfId="1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37" fillId="0" borderId="0" xfId="0" applyFont="1" applyAlignment="1">
      <alignment vertical="center"/>
    </xf>
    <xf numFmtId="0" fontId="0" fillId="33" borderId="0" xfId="0" applyFill="1"/>
    <xf numFmtId="0" fontId="0" fillId="33" borderId="0" xfId="0" applyFill="1" applyAlignment="1">
      <alignment horizontal="center" vertical="center"/>
    </xf>
    <xf numFmtId="1" fontId="0" fillId="33" borderId="0" xfId="0" applyNumberFormat="1" applyFill="1"/>
    <xf numFmtId="2" fontId="0" fillId="33" borderId="0" xfId="0" applyNumberFormat="1" applyFill="1"/>
    <xf numFmtId="167" fontId="0" fillId="33" borderId="0" xfId="0" applyNumberFormat="1" applyFill="1"/>
    <xf numFmtId="37" fontId="38" fillId="0" borderId="0" xfId="0" applyNumberFormat="1" applyFont="1" applyAlignment="1" applyProtection="1">
      <alignment horizontal="left"/>
      <protection locked="0"/>
    </xf>
    <xf numFmtId="0" fontId="39" fillId="0" borderId="0" xfId="0" applyFont="1" applyAlignment="1">
      <alignment horizontal="center"/>
    </xf>
    <xf numFmtId="37" fontId="27" fillId="0" borderId="0" xfId="0" applyNumberFormat="1" applyFont="1" applyAlignment="1" applyProtection="1">
      <alignment horizontal="left"/>
      <protection locked="0"/>
    </xf>
    <xf numFmtId="37" fontId="40" fillId="0" borderId="0" xfId="0" applyNumberFormat="1" applyFont="1" applyAlignment="1" applyProtection="1">
      <alignment horizontal="left"/>
      <protection locked="0"/>
    </xf>
    <xf numFmtId="0" fontId="41" fillId="0" borderId="0" xfId="0" applyFont="1" applyAlignment="1">
      <alignment horizontal="left"/>
    </xf>
    <xf numFmtId="49" fontId="42" fillId="32" borderId="10" xfId="0" applyNumberFormat="1" applyFont="1" applyFill="1" applyBorder="1" applyAlignment="1">
      <alignment horizontal="center" vertical="center" wrapText="1"/>
    </xf>
    <xf numFmtId="0" fontId="42" fillId="32" borderId="10" xfId="0" applyFont="1" applyFill="1" applyBorder="1" applyAlignment="1">
      <alignment horizontal="center" vertical="center" wrapText="1"/>
    </xf>
    <xf numFmtId="0" fontId="43" fillId="0" borderId="0" xfId="0" applyFont="1"/>
    <xf numFmtId="0" fontId="44" fillId="26" borderId="11" xfId="1" applyFont="1" applyFill="1" applyBorder="1" applyAlignment="1">
      <alignment horizontal="center" vertical="center" wrapText="1"/>
    </xf>
    <xf numFmtId="0" fontId="44" fillId="26" borderId="10" xfId="1" applyFont="1" applyFill="1" applyBorder="1" applyAlignment="1">
      <alignment horizontal="center" vertical="center" wrapText="1"/>
    </xf>
    <xf numFmtId="44" fontId="18" fillId="0" borderId="10" xfId="0" applyNumberFormat="1" applyFont="1" applyBorder="1"/>
    <xf numFmtId="44" fontId="18" fillId="0" borderId="10" xfId="1" applyNumberFormat="1" applyFont="1" applyBorder="1"/>
    <xf numFmtId="44" fontId="22" fillId="0" borderId="10" xfId="0" applyNumberFormat="1" applyFont="1" applyBorder="1"/>
    <xf numFmtId="44" fontId="22" fillId="0" borderId="10" xfId="1" applyNumberFormat="1" applyFont="1" applyBorder="1" applyAlignment="1">
      <alignment horizontal="center"/>
    </xf>
    <xf numFmtId="0" fontId="22" fillId="24" borderId="10" xfId="1" applyFont="1" applyFill="1" applyBorder="1"/>
    <xf numFmtId="0" fontId="22" fillId="0" borderId="10" xfId="1" applyFont="1" applyBorder="1"/>
    <xf numFmtId="0" fontId="45" fillId="0" borderId="10" xfId="1" applyFont="1" applyBorder="1"/>
    <xf numFmtId="0" fontId="44" fillId="26" borderId="18" xfId="1" applyFont="1" applyFill="1" applyBorder="1" applyAlignment="1">
      <alignment horizontal="center" vertical="center" wrapText="1"/>
    </xf>
    <xf numFmtId="0" fontId="44" fillId="26" borderId="23" xfId="1" applyFont="1" applyFill="1" applyBorder="1" applyAlignment="1">
      <alignment horizontal="center" vertical="center"/>
    </xf>
    <xf numFmtId="0" fontId="44" fillId="26" borderId="11" xfId="1" applyFont="1" applyFill="1" applyBorder="1" applyAlignment="1">
      <alignment horizontal="center" vertical="center"/>
    </xf>
    <xf numFmtId="0" fontId="22" fillId="0" borderId="10" xfId="1" applyFont="1" applyBorder="1" applyAlignment="1">
      <alignment wrapText="1"/>
    </xf>
    <xf numFmtId="166" fontId="22" fillId="0" borderId="11" xfId="1" applyNumberFormat="1" applyFont="1" applyBorder="1"/>
    <xf numFmtId="0" fontId="22" fillId="30" borderId="13" xfId="1" applyFont="1" applyFill="1" applyBorder="1"/>
    <xf numFmtId="0" fontId="22" fillId="30" borderId="14" xfId="1" applyFont="1" applyFill="1" applyBorder="1"/>
    <xf numFmtId="166" fontId="22" fillId="0" borderId="11" xfId="1" applyNumberFormat="1" applyFont="1" applyBorder="1" applyAlignment="1">
      <alignment wrapText="1"/>
    </xf>
    <xf numFmtId="168" fontId="22" fillId="0" borderId="11" xfId="1" applyNumberFormat="1" applyFont="1" applyBorder="1" applyAlignment="1">
      <alignment wrapText="1"/>
    </xf>
    <xf numFmtId="10" fontId="22" fillId="0" borderId="10" xfId="1" applyNumberFormat="1" applyFont="1" applyBorder="1" applyAlignment="1">
      <alignment wrapText="1"/>
    </xf>
    <xf numFmtId="0" fontId="22" fillId="31" borderId="10" xfId="1" applyFont="1" applyFill="1" applyBorder="1"/>
    <xf numFmtId="167" fontId="22" fillId="31" borderId="14" xfId="1" applyNumberFormat="1" applyFont="1" applyFill="1" applyBorder="1"/>
    <xf numFmtId="0" fontId="46" fillId="28" borderId="14" xfId="1" applyFont="1" applyFill="1" applyBorder="1" applyAlignment="1">
      <alignment vertical="center"/>
    </xf>
    <xf numFmtId="0" fontId="18" fillId="0" borderId="10" xfId="1" applyFont="1" applyBorder="1" applyAlignment="1">
      <alignment horizontal="center" vertical="center"/>
    </xf>
    <xf numFmtId="44" fontId="28" fillId="0" borderId="10" xfId="0" applyNumberFormat="1" applyFont="1" applyBorder="1" applyAlignment="1">
      <alignment vertical="center"/>
    </xf>
    <xf numFmtId="167" fontId="28" fillId="31" borderId="14" xfId="0" applyNumberFormat="1" applyFont="1" applyFill="1" applyBorder="1"/>
    <xf numFmtId="0" fontId="22" fillId="0" borderId="10" xfId="1" applyFont="1" applyBorder="1" applyAlignment="1">
      <alignment horizontal="left"/>
    </xf>
    <xf numFmtId="44" fontId="28" fillId="0" borderId="10" xfId="0" applyNumberFormat="1" applyFont="1" applyBorder="1"/>
    <xf numFmtId="0" fontId="28" fillId="30" borderId="14" xfId="0" applyFont="1" applyFill="1" applyBorder="1"/>
    <xf numFmtId="0" fontId="18" fillId="0" borderId="0" xfId="1" applyFont="1" applyAlignment="1">
      <alignment horizontal="left"/>
    </xf>
    <xf numFmtId="0" fontId="16" fillId="0" borderId="0" xfId="1" applyFont="1" applyAlignment="1">
      <alignment horizontal="right"/>
    </xf>
    <xf numFmtId="0" fontId="48" fillId="0" borderId="0" xfId="1" applyFont="1"/>
    <xf numFmtId="0" fontId="18" fillId="27" borderId="10" xfId="1" applyFont="1" applyFill="1" applyBorder="1"/>
    <xf numFmtId="0" fontId="44" fillId="26" borderId="20" xfId="1" applyFont="1" applyFill="1" applyBorder="1" applyAlignment="1">
      <alignment horizontal="center" vertical="center"/>
    </xf>
    <xf numFmtId="0" fontId="44" fillId="26" borderId="22" xfId="1" applyFont="1" applyFill="1" applyBorder="1" applyAlignment="1">
      <alignment horizontal="center" vertical="center"/>
    </xf>
    <xf numFmtId="0" fontId="44" fillId="26" borderId="12" xfId="1" applyFont="1" applyFill="1" applyBorder="1" applyAlignment="1">
      <alignment horizontal="center" vertical="center"/>
    </xf>
    <xf numFmtId="49" fontId="51" fillId="25" borderId="10" xfId="1" applyNumberFormat="1" applyFont="1" applyFill="1" applyBorder="1" applyAlignment="1">
      <alignment horizontal="center" vertical="center" wrapText="1"/>
    </xf>
    <xf numFmtId="44" fontId="51" fillId="0" borderId="10" xfId="0" applyNumberFormat="1" applyFont="1" applyBorder="1"/>
    <xf numFmtId="44" fontId="51" fillId="0" borderId="10" xfId="1" applyNumberFormat="1" applyFont="1" applyBorder="1"/>
    <xf numFmtId="0" fontId="49" fillId="24" borderId="10" xfId="1" applyFont="1" applyFill="1" applyBorder="1"/>
    <xf numFmtId="44" fontId="49" fillId="0" borderId="10" xfId="0" applyNumberFormat="1" applyFont="1" applyBorder="1"/>
    <xf numFmtId="0" fontId="31" fillId="0" borderId="0" xfId="0" applyFont="1"/>
    <xf numFmtId="0" fontId="28" fillId="0" borderId="0" xfId="0" applyFont="1"/>
    <xf numFmtId="0" fontId="50" fillId="0" borderId="0" xfId="0" applyFont="1"/>
    <xf numFmtId="49" fontId="52" fillId="27" borderId="18" xfId="1" applyNumberFormat="1" applyFont="1" applyFill="1" applyBorder="1"/>
    <xf numFmtId="49" fontId="52" fillId="27" borderId="19" xfId="1" applyNumberFormat="1" applyFont="1" applyFill="1" applyBorder="1"/>
    <xf numFmtId="49" fontId="52" fillId="27" borderId="20" xfId="1" applyNumberFormat="1" applyFont="1" applyFill="1" applyBorder="1"/>
    <xf numFmtId="0" fontId="22" fillId="0" borderId="0" xfId="1" applyFont="1"/>
    <xf numFmtId="49" fontId="52" fillId="27" borderId="12" xfId="1" applyNumberFormat="1" applyFont="1" applyFill="1" applyBorder="1"/>
    <xf numFmtId="49" fontId="52" fillId="27" borderId="15" xfId="1" applyNumberFormat="1" applyFont="1" applyFill="1" applyBorder="1"/>
    <xf numFmtId="49" fontId="52" fillId="27" borderId="22" xfId="1" applyNumberFormat="1" applyFont="1" applyFill="1" applyBorder="1"/>
    <xf numFmtId="0" fontId="28" fillId="0" borderId="24" xfId="0" applyFont="1" applyBorder="1"/>
    <xf numFmtId="0" fontId="28" fillId="0" borderId="24" xfId="0" applyFont="1" applyBorder="1" applyAlignment="1">
      <alignment horizontal="left" indent="1"/>
    </xf>
    <xf numFmtId="44" fontId="28" fillId="0" borderId="24" xfId="46" applyFont="1" applyBorder="1"/>
    <xf numFmtId="169" fontId="28" fillId="0" borderId="24" xfId="45" applyNumberFormat="1" applyFont="1" applyBorder="1"/>
    <xf numFmtId="0" fontId="28" fillId="0" borderId="11" xfId="0" applyFont="1" applyBorder="1"/>
    <xf numFmtId="0" fontId="28" fillId="0" borderId="11" xfId="0" applyFont="1" applyBorder="1" applyAlignment="1">
      <alignment horizontal="left" indent="1"/>
    </xf>
    <xf numFmtId="44" fontId="28" fillId="0" borderId="11" xfId="46" applyFont="1" applyBorder="1"/>
    <xf numFmtId="169" fontId="28" fillId="0" borderId="11" xfId="45" applyNumberFormat="1" applyFont="1" applyBorder="1"/>
    <xf numFmtId="0" fontId="54" fillId="0" borderId="0" xfId="0" applyFont="1"/>
    <xf numFmtId="0" fontId="55" fillId="28" borderId="14" xfId="1" applyFont="1" applyFill="1" applyBorder="1" applyAlignment="1">
      <alignment vertical="center"/>
    </xf>
    <xf numFmtId="0" fontId="53" fillId="30" borderId="14" xfId="1" applyFont="1" applyFill="1" applyBorder="1"/>
    <xf numFmtId="167" fontId="53" fillId="31" borderId="14" xfId="1" applyNumberFormat="1" applyFont="1" applyFill="1" applyBorder="1"/>
    <xf numFmtId="37" fontId="40" fillId="0" borderId="0" xfId="45" applyNumberFormat="1" applyFont="1" applyBorder="1" applyAlignment="1">
      <alignment horizontal="center"/>
    </xf>
    <xf numFmtId="37" fontId="40" fillId="0" borderId="15" xfId="45" applyNumberFormat="1" applyFont="1" applyBorder="1" applyAlignment="1">
      <alignment horizontal="center"/>
    </xf>
    <xf numFmtId="49" fontId="40" fillId="0" borderId="24" xfId="0" applyNumberFormat="1" applyFont="1" applyBorder="1" applyAlignment="1">
      <alignment horizontal="center"/>
    </xf>
    <xf numFmtId="49" fontId="40" fillId="0" borderId="11" xfId="0" applyNumberFormat="1" applyFont="1" applyBorder="1" applyAlignment="1">
      <alignment horizontal="center"/>
    </xf>
    <xf numFmtId="0" fontId="40" fillId="0" borderId="24" xfId="0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40" fillId="0" borderId="2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/>
    </xf>
    <xf numFmtId="0" fontId="40" fillId="0" borderId="11" xfId="0" applyFont="1" applyBorder="1" applyAlignment="1">
      <alignment horizontal="center"/>
    </xf>
    <xf numFmtId="8" fontId="40" fillId="0" borderId="24" xfId="45" applyNumberFormat="1" applyFont="1" applyBorder="1" applyAlignment="1">
      <alignment horizontal="center"/>
    </xf>
    <xf numFmtId="8" fontId="40" fillId="0" borderId="11" xfId="45" applyNumberFormat="1" applyFont="1" applyBorder="1" applyAlignment="1">
      <alignment horizontal="center"/>
    </xf>
    <xf numFmtId="37" fontId="40" fillId="0" borderId="24" xfId="45" applyNumberFormat="1" applyFont="1" applyBorder="1" applyAlignment="1">
      <alignment horizontal="center"/>
    </xf>
    <xf numFmtId="37" fontId="40" fillId="0" borderId="11" xfId="45" applyNumberFormat="1" applyFont="1" applyBorder="1" applyAlignment="1">
      <alignment horizontal="center"/>
    </xf>
    <xf numFmtId="37" fontId="40" fillId="0" borderId="16" xfId="45" applyNumberFormat="1" applyFont="1" applyBorder="1" applyAlignment="1">
      <alignment horizontal="center"/>
    </xf>
    <xf numFmtId="37" fontId="40" fillId="0" borderId="12" xfId="45" applyNumberFormat="1" applyFont="1" applyBorder="1" applyAlignment="1">
      <alignment horizontal="center"/>
    </xf>
    <xf numFmtId="167" fontId="40" fillId="0" borderId="24" xfId="0" applyNumberFormat="1" applyFont="1" applyBorder="1" applyAlignment="1">
      <alignment horizontal="center"/>
    </xf>
    <xf numFmtId="167" fontId="40" fillId="0" borderId="11" xfId="0" applyNumberFormat="1" applyFont="1" applyBorder="1" applyAlignment="1">
      <alignment horizontal="center"/>
    </xf>
    <xf numFmtId="0" fontId="56" fillId="28" borderId="14" xfId="1" applyFont="1" applyFill="1" applyBorder="1" applyAlignment="1">
      <alignment vertical="center"/>
    </xf>
    <xf numFmtId="166" fontId="31" fillId="0" borderId="11" xfId="0" applyNumberFormat="1" applyFont="1" applyBorder="1" applyAlignment="1">
      <alignment horizontal="center"/>
    </xf>
    <xf numFmtId="166" fontId="49" fillId="0" borderId="11" xfId="1" applyNumberFormat="1" applyFont="1" applyBorder="1"/>
    <xf numFmtId="10" fontId="31" fillId="0" borderId="10" xfId="0" applyNumberFormat="1" applyFont="1" applyBorder="1" applyAlignment="1">
      <alignment horizontal="center"/>
    </xf>
    <xf numFmtId="0" fontId="49" fillId="30" borderId="14" xfId="1" applyFont="1" applyFill="1" applyBorder="1"/>
    <xf numFmtId="10" fontId="49" fillId="0" borderId="10" xfId="1" applyNumberFormat="1" applyFont="1" applyBorder="1" applyAlignment="1">
      <alignment horizontal="center" wrapText="1"/>
    </xf>
    <xf numFmtId="166" fontId="49" fillId="0" borderId="11" xfId="1" applyNumberFormat="1" applyFont="1" applyBorder="1" applyAlignment="1">
      <alignment wrapText="1"/>
    </xf>
    <xf numFmtId="10" fontId="49" fillId="0" borderId="10" xfId="1" applyNumberFormat="1" applyFont="1" applyBorder="1" applyAlignment="1">
      <alignment wrapText="1"/>
    </xf>
    <xf numFmtId="0" fontId="57" fillId="0" borderId="10" xfId="1" applyFont="1" applyBorder="1"/>
    <xf numFmtId="0" fontId="58" fillId="0" borderId="0" xfId="1" applyFont="1" applyAlignment="1">
      <alignment horizontal="left"/>
    </xf>
    <xf numFmtId="14" fontId="30" fillId="0" borderId="0" xfId="0" applyNumberFormat="1" applyFont="1" applyAlignment="1">
      <alignment horizontal="center"/>
    </xf>
    <xf numFmtId="0" fontId="22" fillId="0" borderId="10" xfId="0" applyFont="1" applyBorder="1"/>
    <xf numFmtId="0" fontId="22" fillId="0" borderId="0" xfId="0" applyFont="1"/>
    <xf numFmtId="0" fontId="60" fillId="26" borderId="11" xfId="1" applyFont="1" applyFill="1" applyBorder="1" applyAlignment="1">
      <alignment horizontal="center" vertical="center" wrapText="1"/>
    </xf>
    <xf numFmtId="49" fontId="60" fillId="25" borderId="10" xfId="1" applyNumberFormat="1" applyFont="1" applyFill="1" applyBorder="1" applyAlignment="1">
      <alignment horizontal="center" vertical="center" wrapText="1"/>
    </xf>
    <xf numFmtId="44" fontId="60" fillId="0" borderId="10" xfId="0" applyNumberFormat="1" applyFont="1" applyBorder="1"/>
    <xf numFmtId="44" fontId="60" fillId="0" borderId="10" xfId="1" applyNumberFormat="1" applyFont="1" applyBorder="1"/>
    <xf numFmtId="0" fontId="61" fillId="24" borderId="10" xfId="1" applyFont="1" applyFill="1" applyBorder="1"/>
    <xf numFmtId="44" fontId="61" fillId="0" borderId="10" xfId="0" applyNumberFormat="1" applyFont="1" applyBorder="1"/>
    <xf numFmtId="0" fontId="59" fillId="0" borderId="0" xfId="0" applyFont="1"/>
    <xf numFmtId="0" fontId="46" fillId="28" borderId="14" xfId="1" applyFont="1" applyFill="1" applyBorder="1" applyAlignment="1">
      <alignment horizontal="center" vertical="center"/>
    </xf>
    <xf numFmtId="0" fontId="31" fillId="0" borderId="24" xfId="0" applyFont="1" applyBorder="1"/>
    <xf numFmtId="0" fontId="31" fillId="0" borderId="24" xfId="0" applyFont="1" applyBorder="1" applyAlignment="1">
      <alignment horizontal="left" indent="1"/>
    </xf>
    <xf numFmtId="44" fontId="31" fillId="0" borderId="24" xfId="46" applyFont="1" applyBorder="1"/>
    <xf numFmtId="169" fontId="31" fillId="0" borderId="24" xfId="45" applyNumberFormat="1" applyFont="1" applyBorder="1"/>
    <xf numFmtId="0" fontId="49" fillId="0" borderId="0" xfId="1" applyFont="1"/>
    <xf numFmtId="49" fontId="18" fillId="0" borderId="10" xfId="1" applyNumberFormat="1" applyFont="1" applyBorder="1" applyAlignment="1">
      <alignment horizontal="center" vertical="center" wrapText="1"/>
    </xf>
    <xf numFmtId="49" fontId="51" fillId="0" borderId="10" xfId="1" applyNumberFormat="1" applyFont="1" applyBorder="1" applyAlignment="1">
      <alignment horizontal="center" vertical="center" wrapText="1"/>
    </xf>
    <xf numFmtId="44" fontId="62" fillId="0" borderId="10" xfId="0" applyNumberFormat="1" applyFont="1" applyBorder="1"/>
    <xf numFmtId="0" fontId="16" fillId="0" borderId="10" xfId="1" applyFont="1" applyBorder="1" applyAlignment="1">
      <alignment horizontal="center"/>
    </xf>
    <xf numFmtId="0" fontId="49" fillId="0" borderId="10" xfId="1" applyFont="1" applyBorder="1"/>
    <xf numFmtId="0" fontId="34" fillId="0" borderId="10" xfId="1" applyFont="1" applyBorder="1"/>
    <xf numFmtId="44" fontId="22" fillId="0" borderId="10" xfId="46" applyFont="1" applyFill="1" applyBorder="1"/>
    <xf numFmtId="0" fontId="18" fillId="24" borderId="10" xfId="1" applyFont="1" applyFill="1" applyBorder="1" applyAlignment="1">
      <alignment horizontal="center"/>
    </xf>
    <xf numFmtId="0" fontId="63" fillId="0" borderId="0" xfId="0" applyFont="1"/>
    <xf numFmtId="0" fontId="58" fillId="0" borderId="0" xfId="0" applyFont="1" applyAlignment="1">
      <alignment horizontal="left"/>
    </xf>
    <xf numFmtId="0" fontId="64" fillId="0" borderId="0" xfId="0" applyFont="1"/>
    <xf numFmtId="0" fontId="0" fillId="0" borderId="0" xfId="47" applyFont="1"/>
    <xf numFmtId="0" fontId="58" fillId="0" borderId="0" xfId="1" applyFont="1" applyAlignment="1">
      <alignment horizontal="left"/>
    </xf>
    <xf numFmtId="0" fontId="20" fillId="0" borderId="14" xfId="1" applyFont="1" applyBorder="1" applyAlignment="1">
      <alignment horizontal="left"/>
    </xf>
    <xf numFmtId="0" fontId="21" fillId="26" borderId="18" xfId="1" applyFont="1" applyFill="1" applyBorder="1" applyAlignment="1">
      <alignment horizontal="center" vertical="center"/>
    </xf>
    <xf numFmtId="0" fontId="21" fillId="26" borderId="19" xfId="1" applyFont="1" applyFill="1" applyBorder="1" applyAlignment="1">
      <alignment horizontal="center" vertical="center"/>
    </xf>
    <xf numFmtId="0" fontId="21" fillId="26" borderId="16" xfId="1" applyFont="1" applyFill="1" applyBorder="1" applyAlignment="1">
      <alignment horizontal="center" vertical="center"/>
    </xf>
    <xf numFmtId="0" fontId="21" fillId="26" borderId="0" xfId="1" applyFont="1" applyFill="1" applyAlignment="1">
      <alignment horizontal="center" vertical="center"/>
    </xf>
    <xf numFmtId="0" fontId="21" fillId="26" borderId="12" xfId="1" applyFont="1" applyFill="1" applyBorder="1" applyAlignment="1">
      <alignment horizontal="center" vertical="center"/>
    </xf>
    <xf numFmtId="0" fontId="21" fillId="26" borderId="15" xfId="1" applyFont="1" applyFill="1" applyBorder="1" applyAlignment="1">
      <alignment horizontal="center" vertical="center"/>
    </xf>
    <xf numFmtId="0" fontId="29" fillId="0" borderId="0" xfId="1" applyFont="1" applyAlignment="1">
      <alignment horizontal="left"/>
    </xf>
    <xf numFmtId="0" fontId="23" fillId="26" borderId="23" xfId="1" applyFont="1" applyFill="1" applyBorder="1" applyAlignment="1">
      <alignment horizontal="center" vertical="center" wrapText="1"/>
    </xf>
    <xf numFmtId="0" fontId="23" fillId="26" borderId="11" xfId="1" applyFont="1" applyFill="1" applyBorder="1" applyAlignment="1">
      <alignment horizontal="center" vertical="center" wrapText="1"/>
    </xf>
    <xf numFmtId="0" fontId="18" fillId="27" borderId="13" xfId="1" applyFont="1" applyFill="1" applyBorder="1" applyAlignment="1">
      <alignment horizontal="center" vertical="center" wrapText="1"/>
    </xf>
    <xf numFmtId="0" fontId="18" fillId="27" borderId="14" xfId="1" applyFont="1" applyFill="1" applyBorder="1" applyAlignment="1">
      <alignment horizontal="center" vertical="center" wrapText="1"/>
    </xf>
    <xf numFmtId="0" fontId="18" fillId="27" borderId="17" xfId="1" applyFont="1" applyFill="1" applyBorder="1" applyAlignment="1">
      <alignment horizontal="center" vertical="center" wrapText="1"/>
    </xf>
    <xf numFmtId="49" fontId="20" fillId="27" borderId="14" xfId="1" applyNumberFormat="1" applyFont="1" applyFill="1" applyBorder="1" applyAlignment="1">
      <alignment horizontal="left"/>
    </xf>
    <xf numFmtId="49" fontId="20" fillId="27" borderId="17" xfId="1" applyNumberFormat="1" applyFont="1" applyFill="1" applyBorder="1" applyAlignment="1">
      <alignment horizontal="left"/>
    </xf>
    <xf numFmtId="0" fontId="21" fillId="26" borderId="20" xfId="1" applyFont="1" applyFill="1" applyBorder="1" applyAlignment="1">
      <alignment horizontal="center" vertical="center"/>
    </xf>
    <xf numFmtId="0" fontId="21" fillId="26" borderId="21" xfId="1" applyFont="1" applyFill="1" applyBorder="1" applyAlignment="1">
      <alignment horizontal="center" vertical="center"/>
    </xf>
    <xf numFmtId="0" fontId="21" fillId="26" borderId="22" xfId="1" applyFont="1" applyFill="1" applyBorder="1" applyAlignment="1">
      <alignment horizontal="center" vertical="center"/>
    </xf>
    <xf numFmtId="44" fontId="22" fillId="0" borderId="13" xfId="1" applyNumberFormat="1" applyFont="1" applyBorder="1" applyAlignment="1">
      <alignment horizontal="center"/>
    </xf>
    <xf numFmtId="44" fontId="22" fillId="0" borderId="17" xfId="1" applyNumberFormat="1" applyFont="1" applyBorder="1" applyAlignment="1">
      <alignment horizontal="center"/>
    </xf>
    <xf numFmtId="44" fontId="22" fillId="0" borderId="13" xfId="1" applyNumberFormat="1" applyFont="1" applyBorder="1" applyAlignment="1">
      <alignment horizontal="left"/>
    </xf>
    <xf numFmtId="44" fontId="22" fillId="0" borderId="14" xfId="1" applyNumberFormat="1" applyFont="1" applyBorder="1" applyAlignment="1">
      <alignment horizontal="left"/>
    </xf>
    <xf numFmtId="44" fontId="28" fillId="0" borderId="13" xfId="0" applyNumberFormat="1" applyFont="1" applyBorder="1" applyAlignment="1">
      <alignment horizontal="center"/>
    </xf>
    <xf numFmtId="44" fontId="28" fillId="0" borderId="17" xfId="0" applyNumberFormat="1" applyFont="1" applyBorder="1" applyAlignment="1">
      <alignment horizontal="center"/>
    </xf>
    <xf numFmtId="44" fontId="1" fillId="0" borderId="13" xfId="1" applyNumberFormat="1" applyBorder="1" applyAlignment="1">
      <alignment horizontal="left"/>
    </xf>
    <xf numFmtId="44" fontId="1" fillId="0" borderId="14" xfId="1" applyNumberFormat="1" applyBorder="1" applyAlignment="1">
      <alignment horizontal="left"/>
    </xf>
    <xf numFmtId="49" fontId="18" fillId="25" borderId="13" xfId="1" applyNumberFormat="1" applyFont="1" applyFill="1" applyBorder="1" applyAlignment="1">
      <alignment horizontal="center" vertical="center" wrapText="1"/>
    </xf>
    <xf numFmtId="49" fontId="18" fillId="25" borderId="17" xfId="1" applyNumberFormat="1" applyFont="1" applyFill="1" applyBorder="1" applyAlignment="1">
      <alignment horizontal="center" vertical="center" wrapText="1"/>
    </xf>
    <xf numFmtId="44" fontId="28" fillId="0" borderId="13" xfId="0" applyNumberFormat="1" applyFont="1" applyBorder="1" applyAlignment="1">
      <alignment horizontal="center" vertical="center"/>
    </xf>
    <xf numFmtId="44" fontId="28" fillId="0" borderId="17" xfId="0" applyNumberFormat="1" applyFont="1" applyBorder="1" applyAlignment="1">
      <alignment horizontal="center" vertical="center"/>
    </xf>
    <xf numFmtId="0" fontId="26" fillId="28" borderId="13" xfId="1" applyFont="1" applyFill="1" applyBorder="1" applyAlignment="1">
      <alignment horizontal="center" vertical="center"/>
    </xf>
    <xf numFmtId="0" fontId="26" fillId="28" borderId="14" xfId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18" fillId="0" borderId="18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49" fillId="0" borderId="13" xfId="0" applyFont="1" applyBorder="1" applyAlignment="1">
      <alignment horizontal="left"/>
    </xf>
    <xf numFmtId="0" fontId="49" fillId="0" borderId="17" xfId="0" applyFont="1" applyBorder="1" applyAlignment="1">
      <alignment horizontal="left"/>
    </xf>
    <xf numFmtId="0" fontId="1" fillId="0" borderId="13" xfId="1" applyBorder="1" applyAlignment="1">
      <alignment horizontal="left"/>
    </xf>
    <xf numFmtId="0" fontId="1" fillId="0" borderId="17" xfId="1" applyBorder="1" applyAlignment="1">
      <alignment horizontal="left"/>
    </xf>
    <xf numFmtId="168" fontId="49" fillId="0" borderId="13" xfId="1" applyNumberFormat="1" applyFont="1" applyBorder="1" applyAlignment="1">
      <alignment horizontal="center" wrapText="1"/>
    </xf>
    <xf numFmtId="168" fontId="49" fillId="0" borderId="17" xfId="1" applyNumberFormat="1" applyFont="1" applyBorder="1" applyAlignment="1">
      <alignment horizontal="center" wrapText="1"/>
    </xf>
    <xf numFmtId="0" fontId="25" fillId="26" borderId="18" xfId="1" applyFont="1" applyFill="1" applyBorder="1" applyAlignment="1">
      <alignment horizontal="center" vertical="center" wrapText="1"/>
    </xf>
    <xf numFmtId="0" fontId="25" fillId="26" borderId="20" xfId="1" applyFont="1" applyFill="1" applyBorder="1" applyAlignment="1">
      <alignment horizontal="center" vertical="center" wrapText="1"/>
    </xf>
    <xf numFmtId="0" fontId="25" fillId="26" borderId="16" xfId="1" applyFont="1" applyFill="1" applyBorder="1" applyAlignment="1">
      <alignment horizontal="center" vertical="center" wrapText="1"/>
    </xf>
    <xf numFmtId="0" fontId="25" fillId="26" borderId="21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0" fontId="25" fillId="26" borderId="22" xfId="1" applyFont="1" applyFill="1" applyBorder="1" applyAlignment="1">
      <alignment horizontal="center" vertical="center" wrapText="1"/>
    </xf>
    <xf numFmtId="0" fontId="44" fillId="26" borderId="18" xfId="1" applyFont="1" applyFill="1" applyBorder="1" applyAlignment="1">
      <alignment horizontal="center" vertical="center"/>
    </xf>
    <xf numFmtId="0" fontId="44" fillId="26" borderId="20" xfId="1" applyFont="1" applyFill="1" applyBorder="1" applyAlignment="1">
      <alignment horizontal="center" vertical="center"/>
    </xf>
    <xf numFmtId="0" fontId="44" fillId="26" borderId="19" xfId="1" applyFont="1" applyFill="1" applyBorder="1" applyAlignment="1">
      <alignment horizontal="center" vertical="center"/>
    </xf>
    <xf numFmtId="0" fontId="44" fillId="26" borderId="15" xfId="1" applyFont="1" applyFill="1" applyBorder="1" applyAlignment="1">
      <alignment horizontal="center" vertical="center"/>
    </xf>
    <xf numFmtId="0" fontId="44" fillId="26" borderId="22" xfId="1" applyFont="1" applyFill="1" applyBorder="1" applyAlignment="1">
      <alignment horizontal="center" vertical="center"/>
    </xf>
    <xf numFmtId="0" fontId="44" fillId="26" borderId="12" xfId="1" applyFont="1" applyFill="1" applyBorder="1" applyAlignment="1">
      <alignment horizontal="center" vertical="center"/>
    </xf>
    <xf numFmtId="0" fontId="18" fillId="25" borderId="13" xfId="1" applyFont="1" applyFill="1" applyBorder="1" applyAlignment="1">
      <alignment horizontal="center" vertical="center" wrapText="1"/>
    </xf>
    <xf numFmtId="0" fontId="18" fillId="25" borderId="17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27" fillId="0" borderId="2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4" fontId="22" fillId="0" borderId="13" xfId="1" applyNumberFormat="1" applyFont="1" applyBorder="1" applyAlignment="1">
      <alignment horizontal="center" vertical="center"/>
    </xf>
    <xf numFmtId="44" fontId="22" fillId="0" borderId="17" xfId="1" applyNumberFormat="1" applyFont="1" applyBorder="1" applyAlignment="1">
      <alignment horizontal="center" vertical="center"/>
    </xf>
    <xf numFmtId="49" fontId="51" fillId="25" borderId="13" xfId="1" applyNumberFormat="1" applyFont="1" applyFill="1" applyBorder="1" applyAlignment="1">
      <alignment horizontal="center" vertical="center" wrapText="1"/>
    </xf>
    <xf numFmtId="49" fontId="51" fillId="25" borderId="17" xfId="1" applyNumberFormat="1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5" fillId="28" borderId="11" xfId="1" applyFont="1" applyFill="1" applyBorder="1" applyAlignment="1">
      <alignment horizontal="center" vertical="center" wrapText="1"/>
    </xf>
    <xf numFmtId="0" fontId="5" fillId="28" borderId="10" xfId="1" applyFont="1" applyFill="1" applyBorder="1" applyAlignment="1">
      <alignment horizontal="center" vertical="center" wrapText="1"/>
    </xf>
    <xf numFmtId="0" fontId="25" fillId="28" borderId="12" xfId="1" applyFont="1" applyFill="1" applyBorder="1" applyAlignment="1">
      <alignment horizontal="center"/>
    </xf>
    <xf numFmtId="0" fontId="25" fillId="28" borderId="15" xfId="1" applyFont="1" applyFill="1" applyBorder="1" applyAlignment="1">
      <alignment horizontal="center"/>
    </xf>
    <xf numFmtId="0" fontId="25" fillId="28" borderId="22" xfId="1" applyFont="1" applyFill="1" applyBorder="1" applyAlignment="1">
      <alignment horizontal="center"/>
    </xf>
  </cellXfs>
  <cellStyles count="50">
    <cellStyle name="=C:\WINDOWS\SYSTEM32\COMMAND.COM" xfId="2" xr:uid="{00000000-0005-0000-0000-000000000000}"/>
    <cellStyle name="20% - Accent1 2" xfId="3" xr:uid="{00000000-0005-0000-0000-000001000000}"/>
    <cellStyle name="20% - Accent2 2" xfId="4" xr:uid="{00000000-0005-0000-0000-000002000000}"/>
    <cellStyle name="20% - Accent3 2" xfId="5" xr:uid="{00000000-0005-0000-0000-000003000000}"/>
    <cellStyle name="20% - Accent4 2" xfId="6" xr:uid="{00000000-0005-0000-0000-000004000000}"/>
    <cellStyle name="20% - Accent5 2" xfId="7" xr:uid="{00000000-0005-0000-0000-000005000000}"/>
    <cellStyle name="20% - Accent6 2" xfId="8" xr:uid="{00000000-0005-0000-0000-000006000000}"/>
    <cellStyle name="40% - Accent1 2" xfId="9" xr:uid="{00000000-0005-0000-0000-000007000000}"/>
    <cellStyle name="40% - Accent2 2" xfId="10" xr:uid="{00000000-0005-0000-0000-000008000000}"/>
    <cellStyle name="40% - Accent3 2" xfId="11" xr:uid="{00000000-0005-0000-0000-000009000000}"/>
    <cellStyle name="40% - Accent4 2" xfId="12" xr:uid="{00000000-0005-0000-0000-00000A000000}"/>
    <cellStyle name="40% - Accent5 2" xfId="13" xr:uid="{00000000-0005-0000-0000-00000B000000}"/>
    <cellStyle name="40% - Accent6 2" xfId="14" xr:uid="{00000000-0005-0000-0000-00000C000000}"/>
    <cellStyle name="60% - Accent1 2" xfId="15" xr:uid="{00000000-0005-0000-0000-00000D000000}"/>
    <cellStyle name="60% - Accent2 2" xfId="16" xr:uid="{00000000-0005-0000-0000-00000E000000}"/>
    <cellStyle name="60% - Accent3 2" xfId="17" xr:uid="{00000000-0005-0000-0000-00000F000000}"/>
    <cellStyle name="60% - Accent4 2" xfId="18" xr:uid="{00000000-0005-0000-0000-000010000000}"/>
    <cellStyle name="60% - Accent5 2" xfId="19" xr:uid="{00000000-0005-0000-0000-000011000000}"/>
    <cellStyle name="60% - Accent6 2" xfId="20" xr:uid="{00000000-0005-0000-0000-000012000000}"/>
    <cellStyle name="Accent1 2" xfId="21" xr:uid="{00000000-0005-0000-0000-000013000000}"/>
    <cellStyle name="Accent2 2" xfId="22" xr:uid="{00000000-0005-0000-0000-000014000000}"/>
    <cellStyle name="Accent3 2" xfId="23" xr:uid="{00000000-0005-0000-0000-000015000000}"/>
    <cellStyle name="Accent4 2" xfId="24" xr:uid="{00000000-0005-0000-0000-000016000000}"/>
    <cellStyle name="Accent5 2" xfId="25" xr:uid="{00000000-0005-0000-0000-000017000000}"/>
    <cellStyle name="Accent6 2" xfId="26" xr:uid="{00000000-0005-0000-0000-000018000000}"/>
    <cellStyle name="Bad 2" xfId="27" xr:uid="{00000000-0005-0000-0000-000019000000}"/>
    <cellStyle name="Calculation 2" xfId="28" xr:uid="{00000000-0005-0000-0000-00001A000000}"/>
    <cellStyle name="Check Cell 2" xfId="29" xr:uid="{00000000-0005-0000-0000-00001B000000}"/>
    <cellStyle name="Comma" xfId="45" builtinId="3"/>
    <cellStyle name="Comma 2" xfId="49" xr:uid="{00000000-0005-0000-0000-00001D000000}"/>
    <cellStyle name="Currency" xfId="46" builtinId="4"/>
    <cellStyle name="Currency 2" xfId="48" xr:uid="{00000000-0005-0000-0000-00001F000000}"/>
    <cellStyle name="Explanatory Text 2" xfId="30" xr:uid="{00000000-0005-0000-0000-000020000000}"/>
    <cellStyle name="Good 2" xfId="31" xr:uid="{00000000-0005-0000-0000-000021000000}"/>
    <cellStyle name="Heading 1 2" xfId="32" xr:uid="{00000000-0005-0000-0000-000022000000}"/>
    <cellStyle name="Heading 2 2" xfId="33" xr:uid="{00000000-0005-0000-0000-000023000000}"/>
    <cellStyle name="Heading 3 2" xfId="34" xr:uid="{00000000-0005-0000-0000-000024000000}"/>
    <cellStyle name="Heading 4 2" xfId="35" xr:uid="{00000000-0005-0000-0000-000025000000}"/>
    <cellStyle name="Input 2" xfId="36" xr:uid="{00000000-0005-0000-0000-000026000000}"/>
    <cellStyle name="Linked Cell 2" xfId="37" xr:uid="{00000000-0005-0000-0000-000027000000}"/>
    <cellStyle name="Neutral 2" xfId="38" xr:uid="{00000000-0005-0000-0000-000028000000}"/>
    <cellStyle name="Normal" xfId="0" builtinId="0"/>
    <cellStyle name="Normal 2" xfId="1" xr:uid="{00000000-0005-0000-0000-00002A000000}"/>
    <cellStyle name="Normal 3" xfId="47" xr:uid="{00000000-0005-0000-0000-00002B000000}"/>
    <cellStyle name="Note 2" xfId="39" xr:uid="{00000000-0005-0000-0000-00002C000000}"/>
    <cellStyle name="Output 2" xfId="40" xr:uid="{00000000-0005-0000-0000-00002D000000}"/>
    <cellStyle name="Percent 2" xfId="41" xr:uid="{00000000-0005-0000-0000-00002E000000}"/>
    <cellStyle name="Title 2" xfId="42" xr:uid="{00000000-0005-0000-0000-00002F000000}"/>
    <cellStyle name="Total 2" xfId="43" xr:uid="{00000000-0005-0000-0000-000030000000}"/>
    <cellStyle name="Warning Text 2" xfId="44" xr:uid="{00000000-0005-0000-0000-000031000000}"/>
  </cellStyles>
  <dxfs count="11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rgb="FF00B0F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1266825</xdr:colOff>
      <xdr:row>0</xdr:row>
      <xdr:rowOff>466477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9633B4-FD61-43FD-89B7-4A0507CC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9315"/>
        <a:stretch>
          <a:fillRect/>
        </a:stretch>
      </xdr:blipFill>
      <xdr:spPr bwMode="auto">
        <a:xfrm>
          <a:off x="247650" y="76200"/>
          <a:ext cx="2057400" cy="39027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9"/>
  <sheetViews>
    <sheetView showGridLines="0" tabSelected="1" zoomScaleNormal="100" workbookViewId="0">
      <selection activeCell="G43" sqref="G43"/>
    </sheetView>
  </sheetViews>
  <sheetFormatPr defaultColWidth="9.33203125" defaultRowHeight="14.4"/>
  <cols>
    <col min="1" max="1" width="10.5546875" style="49" customWidth="1"/>
    <col min="2" max="16384" width="9.33203125" style="49"/>
  </cols>
  <sheetData>
    <row r="1" spans="1:2">
      <c r="A1" s="48" t="s">
        <v>162</v>
      </c>
    </row>
    <row r="2" spans="1:2">
      <c r="A2" s="50"/>
    </row>
    <row r="3" spans="1:2">
      <c r="A3" s="51">
        <v>45581</v>
      </c>
      <c r="B3" s="49" t="s">
        <v>323</v>
      </c>
    </row>
    <row r="5" spans="1:2">
      <c r="A5" s="51">
        <v>45755</v>
      </c>
      <c r="B5" s="49" t="s">
        <v>335</v>
      </c>
    </row>
    <row r="7" spans="1:2">
      <c r="A7" s="168">
        <v>45790</v>
      </c>
      <c r="B7" t="s">
        <v>421</v>
      </c>
    </row>
    <row r="8" spans="1:2">
      <c r="A8" s="168"/>
      <c r="B8" t="s">
        <v>420</v>
      </c>
    </row>
    <row r="9" spans="1:2">
      <c r="A9"/>
      <c r="B9"/>
    </row>
    <row r="10" spans="1:2">
      <c r="A10" s="168">
        <v>45846</v>
      </c>
      <c r="B10" t="s">
        <v>422</v>
      </c>
    </row>
    <row r="11" spans="1:2">
      <c r="A11" s="51"/>
    </row>
    <row r="12" spans="1:2">
      <c r="A12" s="51">
        <v>45890</v>
      </c>
      <c r="B12" t="s">
        <v>423</v>
      </c>
    </row>
    <row r="13" spans="1:2">
      <c r="A13" s="51"/>
    </row>
    <row r="14" spans="1:2">
      <c r="A14" s="51">
        <v>45911</v>
      </c>
      <c r="B14" s="49" t="s">
        <v>428</v>
      </c>
    </row>
    <row r="16" spans="1:2">
      <c r="A16" s="51">
        <v>45964</v>
      </c>
      <c r="B16" s="49" t="s">
        <v>432</v>
      </c>
    </row>
    <row r="17" spans="1:2">
      <c r="B17" t="s">
        <v>433</v>
      </c>
    </row>
    <row r="18" spans="1:2">
      <c r="A18" s="51">
        <v>46022</v>
      </c>
      <c r="B18" s="49" t="s">
        <v>435</v>
      </c>
    </row>
    <row r="20" spans="1:2">
      <c r="A20" s="51">
        <v>46066</v>
      </c>
      <c r="B20" s="195" t="s">
        <v>436</v>
      </c>
    </row>
    <row r="22" spans="1:2">
      <c r="A22" s="51">
        <v>46094</v>
      </c>
      <c r="B22" s="49" t="s">
        <v>437</v>
      </c>
    </row>
    <row r="23" spans="1:2">
      <c r="A23" s="52"/>
      <c r="B23" s="53"/>
    </row>
    <row r="24" spans="1:2">
      <c r="B24" s="53"/>
    </row>
    <row r="26" spans="1:2">
      <c r="A26" s="51"/>
    </row>
    <row r="27" spans="1:2">
      <c r="A27" s="50"/>
    </row>
    <row r="28" spans="1:2">
      <c r="B28" s="54"/>
    </row>
    <row r="29" spans="1:2">
      <c r="B29" s="54"/>
    </row>
    <row r="30" spans="1:2">
      <c r="B30" s="54"/>
    </row>
    <row r="31" spans="1:2">
      <c r="B31" s="54"/>
    </row>
    <row r="34" spans="1:2">
      <c r="A34" s="51"/>
      <c r="B34" s="54"/>
    </row>
    <row r="35" spans="1:2">
      <c r="B35" s="54"/>
    </row>
    <row r="36" spans="1:2">
      <c r="B36" s="54"/>
    </row>
    <row r="37" spans="1:2">
      <c r="B37" s="54"/>
    </row>
    <row r="39" spans="1:2">
      <c r="A39" s="51"/>
      <c r="B39" s="54"/>
    </row>
    <row r="40" spans="1:2">
      <c r="B40" s="54"/>
    </row>
    <row r="41" spans="1:2">
      <c r="B41" s="54"/>
    </row>
    <row r="42" spans="1:2">
      <c r="B42" s="54"/>
    </row>
    <row r="43" spans="1:2">
      <c r="B43" s="54"/>
    </row>
    <row r="44" spans="1:2">
      <c r="B44" s="54"/>
    </row>
    <row r="45" spans="1:2">
      <c r="B45" s="54"/>
    </row>
    <row r="46" spans="1:2">
      <c r="B46" s="54"/>
    </row>
    <row r="47" spans="1:2">
      <c r="B47" s="54"/>
    </row>
    <row r="48" spans="1:2">
      <c r="B48" s="54"/>
    </row>
    <row r="49" spans="1:2">
      <c r="B49" s="54"/>
    </row>
    <row r="51" spans="1:2">
      <c r="A51" s="51"/>
      <c r="B51" s="54"/>
    </row>
    <row r="52" spans="1:2">
      <c r="B52" s="54"/>
    </row>
    <row r="53" spans="1:2">
      <c r="B53" s="54"/>
    </row>
    <row r="54" spans="1:2">
      <c r="B54" s="54"/>
    </row>
    <row r="55" spans="1:2">
      <c r="B55" s="54"/>
    </row>
    <row r="56" spans="1:2">
      <c r="B56" s="54"/>
    </row>
    <row r="58" spans="1:2">
      <c r="A58" s="51"/>
      <c r="B58" s="54"/>
    </row>
    <row r="59" spans="1:2">
      <c r="B59" s="54"/>
    </row>
    <row r="61" spans="1:2">
      <c r="A61" s="51"/>
      <c r="B61" s="54"/>
    </row>
    <row r="62" spans="1:2">
      <c r="B62" s="54"/>
    </row>
    <row r="63" spans="1:2">
      <c r="B63" s="54"/>
    </row>
    <row r="64" spans="1:2">
      <c r="B64" s="54"/>
    </row>
    <row r="65" spans="1:2">
      <c r="B65" s="54"/>
    </row>
    <row r="66" spans="1:2">
      <c r="B66" s="54"/>
    </row>
    <row r="67" spans="1:2">
      <c r="B67" s="54"/>
    </row>
    <row r="68" spans="1:2">
      <c r="B68" s="54"/>
    </row>
    <row r="69" spans="1:2">
      <c r="B69" s="54"/>
    </row>
    <row r="70" spans="1:2">
      <c r="B70" s="54"/>
    </row>
    <row r="71" spans="1:2">
      <c r="B71" s="54"/>
    </row>
    <row r="72" spans="1:2">
      <c r="B72" s="54"/>
    </row>
    <row r="74" spans="1:2">
      <c r="A74" s="51"/>
      <c r="B74" s="54"/>
    </row>
    <row r="76" spans="1:2">
      <c r="B76" s="54"/>
    </row>
    <row r="77" spans="1:2">
      <c r="A77" s="51"/>
    </row>
    <row r="78" spans="1:2">
      <c r="B78" s="54"/>
    </row>
    <row r="80" spans="1:2">
      <c r="A80" s="51"/>
      <c r="B80" s="54"/>
    </row>
    <row r="83" spans="1:1">
      <c r="A83" s="51"/>
    </row>
    <row r="85" spans="1:1">
      <c r="A85" s="51"/>
    </row>
    <row r="87" spans="1:1">
      <c r="A87" s="51"/>
    </row>
    <row r="90" spans="1:1">
      <c r="A90" s="51"/>
    </row>
    <row r="96" spans="1:1">
      <c r="A96" s="51"/>
    </row>
    <row r="100" spans="1:1">
      <c r="A100" s="51"/>
    </row>
    <row r="102" spans="1:1">
      <c r="A102" s="51"/>
    </row>
    <row r="105" spans="1:1">
      <c r="A105" s="51"/>
    </row>
    <row r="107" spans="1:1">
      <c r="A107" s="51"/>
    </row>
    <row r="113" spans="1:1">
      <c r="A113" s="51"/>
    </row>
    <row r="115" spans="1:1">
      <c r="A115" s="51"/>
    </row>
    <row r="117" spans="1:1">
      <c r="A117" s="51"/>
    </row>
    <row r="119" spans="1:1">
      <c r="A119" s="51"/>
    </row>
    <row r="121" spans="1:1">
      <c r="A121" s="51"/>
    </row>
    <row r="127" spans="1:1">
      <c r="A127" s="51"/>
    </row>
    <row r="129" spans="1:1">
      <c r="A129" s="51"/>
    </row>
  </sheetData>
  <pageMargins left="0.7" right="0.7" top="0.75" bottom="0.75" header="0.3" footer="0.3"/>
  <pageSetup orientation="portrait" r:id="rId1"/>
  <headerFooter>
    <oddFooter>&amp;LMarch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2A28-86C2-4C5E-B1AF-3108EE29CD3A}">
  <dimension ref="A1:X54"/>
  <sheetViews>
    <sheetView showGridLines="0" topLeftCell="D8" zoomScale="90" zoomScaleNormal="90" workbookViewId="0"/>
  </sheetViews>
  <sheetFormatPr defaultRowHeight="14.4"/>
  <cols>
    <col min="1" max="1" width="49.33203125" customWidth="1"/>
    <col min="2" max="2" width="11.33203125" customWidth="1"/>
    <col min="3" max="5" width="11.33203125" style="119" customWidth="1"/>
    <col min="6" max="6" width="11.33203125" style="118" customWidth="1"/>
    <col min="7" max="7" width="11.33203125" style="119" customWidth="1"/>
    <col min="8" max="8" width="11.33203125" style="136" customWidth="1"/>
    <col min="9" max="9" width="11.33203125" customWidth="1"/>
    <col min="10" max="10" width="11.33203125" style="118" customWidth="1"/>
    <col min="11" max="12" width="11.33203125" customWidth="1"/>
    <col min="13" max="13" width="11.33203125" style="56" customWidth="1"/>
    <col min="14" max="15" width="11.33203125" customWidth="1"/>
    <col min="16" max="22" width="11.33203125" style="119" customWidth="1"/>
    <col min="23" max="23" width="11.33203125" customWidth="1"/>
    <col min="24" max="24" width="11.33203125" style="56" customWidth="1"/>
  </cols>
  <sheetData>
    <row r="1" spans="1:24" ht="21">
      <c r="A1" s="6" t="s">
        <v>0</v>
      </c>
      <c r="B1" s="197" t="s">
        <v>122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ht="25.8">
      <c r="A2" s="198" t="s">
        <v>15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24" ht="25.8">
      <c r="A3" s="200" t="s">
        <v>16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1:24" ht="25.8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</row>
    <row r="5" spans="1:24" ht="25.8">
      <c r="A5" s="200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</row>
    <row r="6" spans="1:24" ht="25.8">
      <c r="A6" s="202" t="s">
        <v>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</row>
    <row r="7" spans="1:24" ht="43.2">
      <c r="A7" s="7" t="s">
        <v>91</v>
      </c>
      <c r="B7" s="5" t="s">
        <v>17</v>
      </c>
      <c r="C7" s="78" t="s">
        <v>17</v>
      </c>
      <c r="D7" s="78" t="s">
        <v>17</v>
      </c>
      <c r="E7" s="78" t="s">
        <v>18</v>
      </c>
      <c r="F7" s="78" t="s">
        <v>19</v>
      </c>
      <c r="G7" s="78" t="s">
        <v>20</v>
      </c>
      <c r="H7" s="78" t="s">
        <v>20</v>
      </c>
      <c r="I7" s="78" t="s">
        <v>20</v>
      </c>
      <c r="J7" s="78" t="s">
        <v>20</v>
      </c>
      <c r="K7" s="78" t="s">
        <v>21</v>
      </c>
      <c r="L7" s="78" t="s">
        <v>21</v>
      </c>
      <c r="M7" s="78" t="s">
        <v>21</v>
      </c>
      <c r="N7" s="78" t="s">
        <v>21</v>
      </c>
      <c r="O7" s="78" t="s">
        <v>21</v>
      </c>
      <c r="P7" s="78" t="s">
        <v>21</v>
      </c>
      <c r="Q7" s="78" t="s">
        <v>21</v>
      </c>
      <c r="R7" s="78" t="s">
        <v>21</v>
      </c>
      <c r="S7" s="78" t="s">
        <v>21</v>
      </c>
      <c r="T7" s="78" t="s">
        <v>21</v>
      </c>
      <c r="U7" s="78" t="s">
        <v>22</v>
      </c>
      <c r="V7" s="78" t="s">
        <v>22</v>
      </c>
      <c r="W7" s="78" t="s">
        <v>22</v>
      </c>
      <c r="X7" s="78" t="s">
        <v>22</v>
      </c>
    </row>
    <row r="8" spans="1:24">
      <c r="A8" s="4" t="s">
        <v>4</v>
      </c>
      <c r="B8" s="23" t="s">
        <v>98</v>
      </c>
      <c r="C8" s="23" t="s">
        <v>337</v>
      </c>
      <c r="D8" s="23" t="s">
        <v>337</v>
      </c>
      <c r="E8" s="23" t="s">
        <v>98</v>
      </c>
      <c r="F8" s="113" t="s">
        <v>98</v>
      </c>
      <c r="G8" s="23" t="s">
        <v>337</v>
      </c>
      <c r="H8" s="23" t="s">
        <v>98</v>
      </c>
      <c r="I8" s="23" t="s">
        <v>98</v>
      </c>
      <c r="J8" s="23" t="s">
        <v>98</v>
      </c>
      <c r="K8" s="23" t="s">
        <v>98</v>
      </c>
      <c r="L8" s="23" t="s">
        <v>98</v>
      </c>
      <c r="M8" s="23" t="s">
        <v>98</v>
      </c>
      <c r="N8" s="23" t="s">
        <v>98</v>
      </c>
      <c r="O8" s="23" t="s">
        <v>98</v>
      </c>
      <c r="P8" s="23" t="s">
        <v>337</v>
      </c>
      <c r="Q8" s="23" t="s">
        <v>337</v>
      </c>
      <c r="R8" s="23" t="s">
        <v>337</v>
      </c>
      <c r="S8" s="23" t="s">
        <v>337</v>
      </c>
      <c r="T8" s="23" t="s">
        <v>337</v>
      </c>
      <c r="U8" s="23" t="s">
        <v>337</v>
      </c>
      <c r="V8" s="23" t="s">
        <v>337</v>
      </c>
      <c r="W8" s="23" t="s">
        <v>98</v>
      </c>
      <c r="X8" s="23" t="s">
        <v>98</v>
      </c>
    </row>
    <row r="9" spans="1:24" ht="100.8">
      <c r="A9" s="8" t="s">
        <v>5</v>
      </c>
      <c r="B9" s="184" t="s">
        <v>97</v>
      </c>
      <c r="C9" s="184" t="s">
        <v>339</v>
      </c>
      <c r="D9" s="184" t="s">
        <v>342</v>
      </c>
      <c r="E9" s="184" t="s">
        <v>104</v>
      </c>
      <c r="F9" s="185" t="s">
        <v>429</v>
      </c>
      <c r="G9" s="184" t="s">
        <v>343</v>
      </c>
      <c r="H9" s="184" t="s">
        <v>155</v>
      </c>
      <c r="I9" s="184" t="s">
        <v>120</v>
      </c>
      <c r="J9" s="185" t="s">
        <v>322</v>
      </c>
      <c r="K9" s="184" t="s">
        <v>100</v>
      </c>
      <c r="L9" s="184" t="s">
        <v>101</v>
      </c>
      <c r="M9" s="184" t="s">
        <v>163</v>
      </c>
      <c r="N9" s="184" t="s">
        <v>103</v>
      </c>
      <c r="O9" s="184" t="s">
        <v>102</v>
      </c>
      <c r="P9" s="184" t="s">
        <v>341</v>
      </c>
      <c r="Q9" s="184" t="s">
        <v>340</v>
      </c>
      <c r="R9" s="184" t="s">
        <v>338</v>
      </c>
      <c r="S9" s="184" t="s">
        <v>345</v>
      </c>
      <c r="T9" s="184" t="s">
        <v>426</v>
      </c>
      <c r="U9" s="184" t="s">
        <v>344</v>
      </c>
      <c r="V9" s="184" t="s">
        <v>346</v>
      </c>
      <c r="W9" s="184" t="s">
        <v>106</v>
      </c>
      <c r="X9" s="184" t="s">
        <v>164</v>
      </c>
    </row>
    <row r="10" spans="1:24">
      <c r="A10" s="1" t="s">
        <v>99</v>
      </c>
      <c r="B10" s="80">
        <v>505</v>
      </c>
      <c r="C10" s="80">
        <v>399.99</v>
      </c>
      <c r="D10" s="80">
        <v>899.99</v>
      </c>
      <c r="E10" s="186">
        <v>655</v>
      </c>
      <c r="F10" s="114">
        <v>335</v>
      </c>
      <c r="G10" s="80">
        <v>1759.99</v>
      </c>
      <c r="H10" s="80">
        <v>575</v>
      </c>
      <c r="I10" s="80">
        <v>1280</v>
      </c>
      <c r="J10" s="80">
        <v>1590</v>
      </c>
      <c r="K10" s="80">
        <v>4340</v>
      </c>
      <c r="L10" s="80">
        <v>1139</v>
      </c>
      <c r="M10" s="80">
        <v>1669</v>
      </c>
      <c r="N10" s="80">
        <v>1605</v>
      </c>
      <c r="O10" s="80">
        <v>1750</v>
      </c>
      <c r="P10" s="80">
        <v>3849.99</v>
      </c>
      <c r="Q10" s="80">
        <v>719.99</v>
      </c>
      <c r="R10" s="80">
        <v>2999.99</v>
      </c>
      <c r="S10" s="80">
        <v>1199.99</v>
      </c>
      <c r="T10" s="80">
        <v>1459.99</v>
      </c>
      <c r="U10" s="80">
        <v>1799.99</v>
      </c>
      <c r="V10" s="80">
        <v>2209.9899999999998</v>
      </c>
      <c r="W10" s="80">
        <v>2130</v>
      </c>
      <c r="X10" s="186">
        <v>5599</v>
      </c>
    </row>
    <row r="11" spans="1:24">
      <c r="A11" s="1" t="s">
        <v>87</v>
      </c>
      <c r="B11" s="81">
        <v>0</v>
      </c>
      <c r="C11" s="81">
        <v>0</v>
      </c>
      <c r="D11" s="81">
        <v>0</v>
      </c>
      <c r="E11" s="81">
        <v>0</v>
      </c>
      <c r="F11" s="115">
        <v>0</v>
      </c>
      <c r="G11" s="81">
        <v>0</v>
      </c>
      <c r="H11" s="81">
        <v>0</v>
      </c>
      <c r="I11" s="81">
        <v>0</v>
      </c>
      <c r="J11" s="115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</row>
    <row r="12" spans="1:24">
      <c r="A12" s="1" t="s">
        <v>88</v>
      </c>
      <c r="B12" s="80">
        <v>505</v>
      </c>
      <c r="C12" s="80">
        <v>399.99</v>
      </c>
      <c r="D12" s="80">
        <v>899.99</v>
      </c>
      <c r="E12" s="80">
        <v>709</v>
      </c>
      <c r="F12" s="114">
        <v>335</v>
      </c>
      <c r="G12" s="80">
        <v>1759.99</v>
      </c>
      <c r="H12" s="80">
        <v>575</v>
      </c>
      <c r="I12" s="80">
        <v>1189</v>
      </c>
      <c r="J12" s="80">
        <v>1479</v>
      </c>
      <c r="K12" s="80">
        <v>4035</v>
      </c>
      <c r="L12" s="80">
        <v>1139</v>
      </c>
      <c r="M12" s="80">
        <v>1669</v>
      </c>
      <c r="N12" s="80">
        <v>1605</v>
      </c>
      <c r="O12" s="80">
        <v>1625</v>
      </c>
      <c r="P12" s="80">
        <v>3849.99</v>
      </c>
      <c r="Q12" s="80">
        <v>719.99</v>
      </c>
      <c r="R12" s="80">
        <v>2999.99</v>
      </c>
      <c r="S12" s="80">
        <v>1199.99</v>
      </c>
      <c r="T12" s="80">
        <v>1459.99</v>
      </c>
      <c r="U12" s="80">
        <v>1799.99</v>
      </c>
      <c r="V12" s="80">
        <v>2209.9899999999998</v>
      </c>
      <c r="W12" s="80">
        <v>1979</v>
      </c>
      <c r="X12" s="80">
        <v>5135</v>
      </c>
    </row>
    <row r="13" spans="1:24">
      <c r="A13" s="187" t="s">
        <v>27</v>
      </c>
      <c r="B13" s="1"/>
      <c r="C13" s="85"/>
      <c r="D13" s="85"/>
      <c r="E13" s="85"/>
      <c r="F13" s="188"/>
      <c r="G13" s="85"/>
      <c r="H13" s="85"/>
      <c r="I13" s="1"/>
      <c r="J13" s="188"/>
      <c r="K13" s="1"/>
      <c r="L13" s="1"/>
      <c r="M13" s="189"/>
      <c r="N13" s="1"/>
      <c r="O13" s="1"/>
      <c r="P13" s="85"/>
      <c r="Q13" s="85"/>
      <c r="R13" s="85"/>
      <c r="S13" s="85"/>
      <c r="T13" s="85"/>
      <c r="U13" s="85"/>
      <c r="V13" s="85"/>
      <c r="W13" s="1"/>
      <c r="X13" s="189"/>
    </row>
    <row r="14" spans="1:24">
      <c r="A14" s="85" t="s">
        <v>6</v>
      </c>
      <c r="B14" s="82" t="s">
        <v>123</v>
      </c>
      <c r="C14" s="82" t="s">
        <v>123</v>
      </c>
      <c r="D14" s="82" t="s">
        <v>123</v>
      </c>
      <c r="E14" s="82" t="s">
        <v>123</v>
      </c>
      <c r="F14" s="117" t="s">
        <v>123</v>
      </c>
      <c r="G14" s="82" t="s">
        <v>123</v>
      </c>
      <c r="H14" s="82" t="s">
        <v>123</v>
      </c>
      <c r="I14" s="82" t="s">
        <v>123</v>
      </c>
      <c r="J14" s="117" t="s">
        <v>123</v>
      </c>
      <c r="K14" s="82" t="s">
        <v>123</v>
      </c>
      <c r="L14" s="82" t="s">
        <v>123</v>
      </c>
      <c r="M14" s="82" t="s">
        <v>123</v>
      </c>
      <c r="N14" s="82" t="s">
        <v>123</v>
      </c>
      <c r="O14" s="82" t="s">
        <v>123</v>
      </c>
      <c r="P14" s="82" t="s">
        <v>123</v>
      </c>
      <c r="Q14" s="82" t="s">
        <v>123</v>
      </c>
      <c r="R14" s="82" t="s">
        <v>123</v>
      </c>
      <c r="S14" s="82" t="s">
        <v>123</v>
      </c>
      <c r="T14" s="82" t="s">
        <v>123</v>
      </c>
      <c r="U14" s="82" t="s">
        <v>123</v>
      </c>
      <c r="V14" s="82" t="s">
        <v>123</v>
      </c>
      <c r="W14" s="82" t="s">
        <v>123</v>
      </c>
      <c r="X14" s="82" t="s">
        <v>123</v>
      </c>
    </row>
    <row r="15" spans="1:24">
      <c r="A15" s="85" t="s">
        <v>7</v>
      </c>
      <c r="B15" s="82" t="s">
        <v>121</v>
      </c>
      <c r="C15" s="82" t="s">
        <v>121</v>
      </c>
      <c r="D15" s="82" t="s">
        <v>121</v>
      </c>
      <c r="E15" s="82" t="s">
        <v>121</v>
      </c>
      <c r="F15" s="117" t="s">
        <v>121</v>
      </c>
      <c r="G15" s="82" t="s">
        <v>121</v>
      </c>
      <c r="H15" s="82" t="s">
        <v>121</v>
      </c>
      <c r="I15" s="82" t="s">
        <v>121</v>
      </c>
      <c r="J15" s="82" t="s">
        <v>121</v>
      </c>
      <c r="K15" s="82" t="s">
        <v>121</v>
      </c>
      <c r="L15" s="82" t="s">
        <v>121</v>
      </c>
      <c r="M15" s="82" t="s">
        <v>121</v>
      </c>
      <c r="N15" s="82" t="s">
        <v>121</v>
      </c>
      <c r="O15" s="82" t="s">
        <v>123</v>
      </c>
      <c r="P15" s="82" t="s">
        <v>123</v>
      </c>
      <c r="Q15" s="82" t="s">
        <v>123</v>
      </c>
      <c r="R15" s="82" t="s">
        <v>123</v>
      </c>
      <c r="S15" s="82" t="s">
        <v>123</v>
      </c>
      <c r="T15" s="82" t="s">
        <v>123</v>
      </c>
      <c r="U15" s="82" t="s">
        <v>123</v>
      </c>
      <c r="V15" s="82" t="s">
        <v>123</v>
      </c>
      <c r="W15" s="82" t="s">
        <v>123</v>
      </c>
      <c r="X15" s="82" t="s">
        <v>123</v>
      </c>
    </row>
    <row r="16" spans="1:24">
      <c r="A16" s="85" t="s">
        <v>8</v>
      </c>
      <c r="B16" s="82" t="s">
        <v>121</v>
      </c>
      <c r="C16" s="82" t="s">
        <v>121</v>
      </c>
      <c r="D16" s="82" t="s">
        <v>121</v>
      </c>
      <c r="E16" s="82" t="s">
        <v>121</v>
      </c>
      <c r="F16" s="117" t="s">
        <v>121</v>
      </c>
      <c r="G16" s="82" t="s">
        <v>121</v>
      </c>
      <c r="H16" s="82" t="s">
        <v>121</v>
      </c>
      <c r="I16" s="82" t="s">
        <v>121</v>
      </c>
      <c r="J16" s="82" t="s">
        <v>121</v>
      </c>
      <c r="K16" s="82" t="s">
        <v>121</v>
      </c>
      <c r="L16" s="82" t="s">
        <v>121</v>
      </c>
      <c r="M16" s="82" t="s">
        <v>121</v>
      </c>
      <c r="N16" s="82" t="s">
        <v>121</v>
      </c>
      <c r="O16" s="82" t="s">
        <v>121</v>
      </c>
      <c r="P16" s="82" t="s">
        <v>121</v>
      </c>
      <c r="Q16" s="82" t="s">
        <v>121</v>
      </c>
      <c r="R16" s="82" t="s">
        <v>121</v>
      </c>
      <c r="S16" s="82" t="s">
        <v>121</v>
      </c>
      <c r="T16" s="80" t="s">
        <v>121</v>
      </c>
      <c r="U16" s="82" t="s">
        <v>121</v>
      </c>
      <c r="V16" s="82" t="s">
        <v>121</v>
      </c>
      <c r="W16" s="82" t="s">
        <v>121</v>
      </c>
      <c r="X16" s="82" t="s">
        <v>121</v>
      </c>
    </row>
    <row r="17" spans="1:24">
      <c r="A17" s="85" t="s">
        <v>81</v>
      </c>
      <c r="B17" s="82" t="s">
        <v>121</v>
      </c>
      <c r="C17" s="82" t="s">
        <v>121</v>
      </c>
      <c r="D17" s="82" t="s">
        <v>121</v>
      </c>
      <c r="E17" s="82" t="s">
        <v>121</v>
      </c>
      <c r="F17" s="117" t="s">
        <v>121</v>
      </c>
      <c r="G17" s="82">
        <v>524.99</v>
      </c>
      <c r="H17" s="82" t="s">
        <v>121</v>
      </c>
      <c r="I17" s="82" t="s">
        <v>121</v>
      </c>
      <c r="J17" s="82" t="s">
        <v>121</v>
      </c>
      <c r="K17" s="82" t="s">
        <v>121</v>
      </c>
      <c r="L17" s="82" t="s">
        <v>121</v>
      </c>
      <c r="M17" s="82" t="s">
        <v>121</v>
      </c>
      <c r="N17" s="82" t="s">
        <v>121</v>
      </c>
      <c r="O17" s="82" t="s">
        <v>121</v>
      </c>
      <c r="P17" s="82">
        <v>524.99</v>
      </c>
      <c r="Q17" s="82">
        <v>524.99</v>
      </c>
      <c r="R17" s="82">
        <v>524.99</v>
      </c>
      <c r="S17" s="82">
        <v>524.99</v>
      </c>
      <c r="T17" s="80">
        <v>606.99</v>
      </c>
      <c r="U17" s="82">
        <v>524.99</v>
      </c>
      <c r="V17" s="82">
        <v>524.99</v>
      </c>
      <c r="W17" s="82" t="s">
        <v>121</v>
      </c>
      <c r="X17" s="82" t="s">
        <v>121</v>
      </c>
    </row>
    <row r="18" spans="1:24">
      <c r="A18" s="85" t="s">
        <v>9</v>
      </c>
      <c r="B18" s="82" t="s">
        <v>121</v>
      </c>
      <c r="C18" s="82" t="s">
        <v>121</v>
      </c>
      <c r="D18" s="82" t="s">
        <v>121</v>
      </c>
      <c r="E18" s="82" t="s">
        <v>121</v>
      </c>
      <c r="F18" s="117" t="s">
        <v>121</v>
      </c>
      <c r="G18" s="82" t="s">
        <v>121</v>
      </c>
      <c r="H18" s="82" t="s">
        <v>121</v>
      </c>
      <c r="I18" s="82" t="s">
        <v>121</v>
      </c>
      <c r="J18" s="82" t="s">
        <v>121</v>
      </c>
      <c r="K18" s="83" t="s">
        <v>123</v>
      </c>
      <c r="L18" s="82" t="s">
        <v>121</v>
      </c>
      <c r="M18" s="82" t="s">
        <v>121</v>
      </c>
      <c r="N18" s="82" t="s">
        <v>121</v>
      </c>
      <c r="O18" s="82" t="s">
        <v>121</v>
      </c>
      <c r="P18" s="82" t="s">
        <v>121</v>
      </c>
      <c r="Q18" s="82" t="s">
        <v>121</v>
      </c>
      <c r="R18" s="82" t="s">
        <v>121</v>
      </c>
      <c r="S18" s="82" t="s">
        <v>121</v>
      </c>
      <c r="T18" s="80" t="s">
        <v>121</v>
      </c>
      <c r="U18" s="82" t="s">
        <v>121</v>
      </c>
      <c r="V18" s="82" t="s">
        <v>121</v>
      </c>
      <c r="W18" s="82" t="s">
        <v>121</v>
      </c>
      <c r="X18" s="82" t="s">
        <v>121</v>
      </c>
    </row>
    <row r="19" spans="1:24">
      <c r="A19" s="85" t="s">
        <v>10</v>
      </c>
      <c r="B19" s="186">
        <v>345</v>
      </c>
      <c r="C19" s="82" t="s">
        <v>121</v>
      </c>
      <c r="D19" s="82" t="s">
        <v>121</v>
      </c>
      <c r="E19" s="186">
        <v>265</v>
      </c>
      <c r="F19" s="117">
        <v>369</v>
      </c>
      <c r="G19" s="82">
        <v>1679.99</v>
      </c>
      <c r="H19" s="82" t="s">
        <v>121</v>
      </c>
      <c r="I19" s="82">
        <v>285</v>
      </c>
      <c r="J19" s="186">
        <v>679</v>
      </c>
      <c r="K19" s="186">
        <v>2375</v>
      </c>
      <c r="L19" s="186">
        <v>345</v>
      </c>
      <c r="M19" s="82">
        <v>369</v>
      </c>
      <c r="N19" s="186">
        <v>635</v>
      </c>
      <c r="O19" s="82">
        <v>495</v>
      </c>
      <c r="P19" s="82">
        <v>1679.99</v>
      </c>
      <c r="Q19" s="82" t="s">
        <v>121</v>
      </c>
      <c r="R19" s="82">
        <v>1679.99</v>
      </c>
      <c r="S19" s="82">
        <v>1679.99</v>
      </c>
      <c r="T19" s="80">
        <v>1940.49</v>
      </c>
      <c r="U19" s="82">
        <v>1679.99</v>
      </c>
      <c r="V19" s="82">
        <v>104.49</v>
      </c>
      <c r="W19" s="80">
        <v>705</v>
      </c>
      <c r="X19" s="186">
        <v>2375</v>
      </c>
    </row>
    <row r="20" spans="1:24">
      <c r="A20" s="85" t="s">
        <v>11</v>
      </c>
      <c r="B20" s="82" t="s">
        <v>123</v>
      </c>
      <c r="C20" s="82" t="s">
        <v>121</v>
      </c>
      <c r="D20" s="82" t="s">
        <v>121</v>
      </c>
      <c r="E20" s="82" t="s">
        <v>123</v>
      </c>
      <c r="F20" s="117" t="s">
        <v>121</v>
      </c>
      <c r="G20" s="82" t="s">
        <v>121</v>
      </c>
      <c r="H20" s="82" t="s">
        <v>121</v>
      </c>
      <c r="I20" s="82" t="s">
        <v>123</v>
      </c>
      <c r="J20" s="117" t="s">
        <v>123</v>
      </c>
      <c r="K20" s="82" t="s">
        <v>123</v>
      </c>
      <c r="L20" s="82" t="s">
        <v>123</v>
      </c>
      <c r="M20" s="82" t="s">
        <v>123</v>
      </c>
      <c r="N20" s="82" t="s">
        <v>121</v>
      </c>
      <c r="O20" s="82" t="s">
        <v>123</v>
      </c>
      <c r="P20" s="82" t="s">
        <v>121</v>
      </c>
      <c r="Q20" s="82" t="s">
        <v>121</v>
      </c>
      <c r="R20" s="82" t="s">
        <v>121</v>
      </c>
      <c r="S20" s="82" t="s">
        <v>121</v>
      </c>
      <c r="T20" s="80" t="s">
        <v>121</v>
      </c>
      <c r="U20" s="82" t="s">
        <v>121</v>
      </c>
      <c r="V20" s="82" t="s">
        <v>121</v>
      </c>
      <c r="W20" s="82" t="s">
        <v>121</v>
      </c>
      <c r="X20" s="82" t="s">
        <v>121</v>
      </c>
    </row>
    <row r="21" spans="1:24">
      <c r="A21" s="85" t="s">
        <v>82</v>
      </c>
      <c r="B21" s="82" t="s">
        <v>123</v>
      </c>
      <c r="C21" s="82" t="s">
        <v>121</v>
      </c>
      <c r="D21" s="82" t="s">
        <v>121</v>
      </c>
      <c r="E21" s="82" t="s">
        <v>123</v>
      </c>
      <c r="F21" s="117" t="s">
        <v>121</v>
      </c>
      <c r="G21" s="82" t="s">
        <v>121</v>
      </c>
      <c r="H21" s="82" t="s">
        <v>121</v>
      </c>
      <c r="I21" s="82" t="s">
        <v>123</v>
      </c>
      <c r="J21" s="117" t="s">
        <v>123</v>
      </c>
      <c r="K21" s="82" t="s">
        <v>123</v>
      </c>
      <c r="L21" s="82" t="s">
        <v>123</v>
      </c>
      <c r="M21" s="82" t="s">
        <v>123</v>
      </c>
      <c r="N21" s="82" t="s">
        <v>121</v>
      </c>
      <c r="O21" s="82" t="s">
        <v>123</v>
      </c>
      <c r="P21" s="82" t="s">
        <v>121</v>
      </c>
      <c r="Q21" s="82" t="s">
        <v>121</v>
      </c>
      <c r="R21" s="82" t="s">
        <v>121</v>
      </c>
      <c r="S21" s="82" t="s">
        <v>121</v>
      </c>
      <c r="T21" s="80" t="s">
        <v>121</v>
      </c>
      <c r="U21" s="82" t="s">
        <v>121</v>
      </c>
      <c r="V21" s="82" t="s">
        <v>121</v>
      </c>
      <c r="W21" s="82" t="s">
        <v>121</v>
      </c>
      <c r="X21" s="82" t="s">
        <v>121</v>
      </c>
    </row>
    <row r="22" spans="1:24">
      <c r="A22" s="86" t="s">
        <v>109</v>
      </c>
      <c r="B22" s="82" t="s">
        <v>121</v>
      </c>
      <c r="C22" s="82" t="s">
        <v>121</v>
      </c>
      <c r="D22" s="82" t="s">
        <v>121</v>
      </c>
      <c r="E22" s="82" t="s">
        <v>121</v>
      </c>
      <c r="F22" s="117" t="s">
        <v>121</v>
      </c>
      <c r="G22" s="82" t="s">
        <v>121</v>
      </c>
      <c r="H22" s="82" t="s">
        <v>121</v>
      </c>
      <c r="I22" s="82" t="s">
        <v>121</v>
      </c>
      <c r="J22" s="82" t="s">
        <v>121</v>
      </c>
      <c r="K22" s="186">
        <v>305</v>
      </c>
      <c r="L22" s="82" t="s">
        <v>121</v>
      </c>
      <c r="M22" s="82" t="s">
        <v>121</v>
      </c>
      <c r="N22" s="82" t="s">
        <v>121</v>
      </c>
      <c r="O22" s="82" t="s">
        <v>121</v>
      </c>
      <c r="P22" s="82" t="s">
        <v>121</v>
      </c>
      <c r="Q22" s="82" t="s">
        <v>121</v>
      </c>
      <c r="R22" s="82" t="s">
        <v>121</v>
      </c>
      <c r="S22" s="82" t="s">
        <v>121</v>
      </c>
      <c r="T22" s="80" t="s">
        <v>121</v>
      </c>
      <c r="U22" s="82" t="s">
        <v>121</v>
      </c>
      <c r="V22" s="82" t="s">
        <v>121</v>
      </c>
      <c r="W22" s="82" t="s">
        <v>121</v>
      </c>
      <c r="X22" s="186">
        <v>1439</v>
      </c>
    </row>
    <row r="23" spans="1:24">
      <c r="A23" s="86" t="s">
        <v>108</v>
      </c>
      <c r="B23" s="82" t="s">
        <v>121</v>
      </c>
      <c r="C23" s="82" t="s">
        <v>121</v>
      </c>
      <c r="D23" s="82" t="s">
        <v>121</v>
      </c>
      <c r="E23" s="82" t="s">
        <v>121</v>
      </c>
      <c r="F23" s="117" t="s">
        <v>121</v>
      </c>
      <c r="G23" s="82" t="s">
        <v>121</v>
      </c>
      <c r="H23" s="82" t="s">
        <v>121</v>
      </c>
      <c r="I23" s="82" t="s">
        <v>121</v>
      </c>
      <c r="J23" s="82" t="s">
        <v>121</v>
      </c>
      <c r="K23" s="82">
        <v>3979</v>
      </c>
      <c r="L23" s="82" t="s">
        <v>121</v>
      </c>
      <c r="M23" s="82" t="s">
        <v>121</v>
      </c>
      <c r="N23" s="82" t="s">
        <v>121</v>
      </c>
      <c r="O23" s="82" t="s">
        <v>121</v>
      </c>
      <c r="P23" s="82">
        <v>661.49</v>
      </c>
      <c r="Q23" s="82" t="s">
        <v>121</v>
      </c>
      <c r="R23" s="82">
        <v>629.99</v>
      </c>
      <c r="S23" s="82">
        <v>629.99</v>
      </c>
      <c r="T23" s="80">
        <v>727.99</v>
      </c>
      <c r="U23" s="82">
        <v>661.49</v>
      </c>
      <c r="V23" s="82">
        <v>661.49</v>
      </c>
      <c r="W23" s="82" t="s">
        <v>121</v>
      </c>
      <c r="X23" s="80">
        <v>2975</v>
      </c>
    </row>
    <row r="24" spans="1:24">
      <c r="A24" s="86" t="s">
        <v>110</v>
      </c>
      <c r="B24" s="82" t="s">
        <v>121</v>
      </c>
      <c r="C24" s="82" t="s">
        <v>121</v>
      </c>
      <c r="D24" s="82" t="s">
        <v>121</v>
      </c>
      <c r="E24" s="82" t="s">
        <v>121</v>
      </c>
      <c r="F24" s="117" t="s">
        <v>121</v>
      </c>
      <c r="G24" s="82">
        <v>104.49</v>
      </c>
      <c r="H24" s="82" t="s">
        <v>121</v>
      </c>
      <c r="I24" s="82" t="s">
        <v>121</v>
      </c>
      <c r="J24" s="82" t="s">
        <v>121</v>
      </c>
      <c r="K24" s="82">
        <v>335</v>
      </c>
      <c r="L24" s="82" t="s">
        <v>121</v>
      </c>
      <c r="M24" s="82" t="s">
        <v>121</v>
      </c>
      <c r="N24" s="82" t="s">
        <v>121</v>
      </c>
      <c r="O24" s="82" t="s">
        <v>121</v>
      </c>
      <c r="P24" s="82">
        <v>104.49</v>
      </c>
      <c r="Q24" s="82" t="s">
        <v>121</v>
      </c>
      <c r="R24" s="82" t="s">
        <v>121</v>
      </c>
      <c r="S24" s="82" t="s">
        <v>121</v>
      </c>
      <c r="T24" s="80" t="s">
        <v>121</v>
      </c>
      <c r="U24" s="82">
        <v>104.49</v>
      </c>
      <c r="V24" s="82" t="s">
        <v>121</v>
      </c>
      <c r="W24" s="82" t="s">
        <v>121</v>
      </c>
      <c r="X24" s="82">
        <v>335</v>
      </c>
    </row>
    <row r="25" spans="1:24">
      <c r="A25" s="86" t="s">
        <v>111</v>
      </c>
      <c r="B25" s="82" t="s">
        <v>121</v>
      </c>
      <c r="C25" s="82" t="s">
        <v>121</v>
      </c>
      <c r="D25" s="82" t="s">
        <v>121</v>
      </c>
      <c r="E25" s="82" t="s">
        <v>121</v>
      </c>
      <c r="F25" s="117" t="s">
        <v>121</v>
      </c>
      <c r="G25" s="82" t="s">
        <v>121</v>
      </c>
      <c r="H25" s="82" t="s">
        <v>121</v>
      </c>
      <c r="I25" s="82" t="s">
        <v>121</v>
      </c>
      <c r="J25" s="82" t="s">
        <v>121</v>
      </c>
      <c r="K25" s="80">
        <v>1920</v>
      </c>
      <c r="L25" s="82" t="s">
        <v>121</v>
      </c>
      <c r="M25" s="82" t="s">
        <v>121</v>
      </c>
      <c r="N25" s="82" t="s">
        <v>121</v>
      </c>
      <c r="O25" s="82" t="s">
        <v>121</v>
      </c>
      <c r="P25" s="82" t="s">
        <v>121</v>
      </c>
      <c r="Q25" s="82" t="s">
        <v>121</v>
      </c>
      <c r="R25" s="82" t="s">
        <v>121</v>
      </c>
      <c r="S25" s="82" t="s">
        <v>121</v>
      </c>
      <c r="T25" s="80" t="s">
        <v>121</v>
      </c>
      <c r="U25" s="82" t="s">
        <v>121</v>
      </c>
      <c r="V25" s="82" t="s">
        <v>121</v>
      </c>
      <c r="W25" s="82" t="s">
        <v>121</v>
      </c>
      <c r="X25" s="80">
        <v>1920</v>
      </c>
    </row>
    <row r="26" spans="1:24">
      <c r="A26" s="86" t="s">
        <v>112</v>
      </c>
      <c r="B26" s="82" t="s">
        <v>121</v>
      </c>
      <c r="C26" s="82" t="s">
        <v>121</v>
      </c>
      <c r="D26" s="82" t="s">
        <v>121</v>
      </c>
      <c r="E26" s="82" t="s">
        <v>121</v>
      </c>
      <c r="F26" s="117" t="s">
        <v>121</v>
      </c>
      <c r="G26" s="82" t="s">
        <v>121</v>
      </c>
      <c r="H26" s="82" t="s">
        <v>121</v>
      </c>
      <c r="I26" s="82" t="s">
        <v>121</v>
      </c>
      <c r="J26" s="82" t="s">
        <v>121</v>
      </c>
      <c r="K26" s="82">
        <v>559</v>
      </c>
      <c r="L26" s="82">
        <v>255</v>
      </c>
      <c r="M26" s="82">
        <v>255</v>
      </c>
      <c r="N26" s="82">
        <v>255</v>
      </c>
      <c r="O26" s="82">
        <v>439</v>
      </c>
      <c r="P26" s="82" t="s">
        <v>121</v>
      </c>
      <c r="Q26" s="82" t="s">
        <v>121</v>
      </c>
      <c r="R26" s="82" t="s">
        <v>121</v>
      </c>
      <c r="S26" s="82" t="s">
        <v>121</v>
      </c>
      <c r="T26" s="80" t="s">
        <v>121</v>
      </c>
      <c r="U26" s="82" t="s">
        <v>121</v>
      </c>
      <c r="V26" s="82" t="s">
        <v>121</v>
      </c>
      <c r="W26" s="82">
        <v>245</v>
      </c>
      <c r="X26" s="82" t="s">
        <v>121</v>
      </c>
    </row>
    <row r="27" spans="1:24">
      <c r="A27" s="86" t="s">
        <v>113</v>
      </c>
      <c r="B27" s="82" t="s">
        <v>121</v>
      </c>
      <c r="C27" s="82" t="s">
        <v>121</v>
      </c>
      <c r="D27" s="82" t="s">
        <v>121</v>
      </c>
      <c r="E27" s="82" t="s">
        <v>121</v>
      </c>
      <c r="F27" s="117" t="s">
        <v>121</v>
      </c>
      <c r="G27" s="82" t="s">
        <v>121</v>
      </c>
      <c r="H27" s="82" t="s">
        <v>121</v>
      </c>
      <c r="I27" s="82" t="s">
        <v>121</v>
      </c>
      <c r="J27" s="82">
        <v>595</v>
      </c>
      <c r="K27" s="80">
        <v>580</v>
      </c>
      <c r="L27" s="80">
        <v>595</v>
      </c>
      <c r="M27" s="80">
        <v>595</v>
      </c>
      <c r="N27" s="80">
        <v>595</v>
      </c>
      <c r="O27" s="80">
        <v>595</v>
      </c>
      <c r="P27" s="82" t="s">
        <v>121</v>
      </c>
      <c r="Q27" s="82" t="s">
        <v>121</v>
      </c>
      <c r="R27" s="82" t="s">
        <v>121</v>
      </c>
      <c r="S27" s="82" t="s">
        <v>121</v>
      </c>
      <c r="T27" s="80" t="s">
        <v>121</v>
      </c>
      <c r="U27" s="82" t="s">
        <v>121</v>
      </c>
      <c r="V27" s="82" t="s">
        <v>121</v>
      </c>
      <c r="W27" s="80">
        <v>610</v>
      </c>
      <c r="X27" s="82">
        <v>589</v>
      </c>
    </row>
    <row r="28" spans="1:24">
      <c r="A28" s="86" t="s">
        <v>114</v>
      </c>
      <c r="B28" s="186">
        <v>89</v>
      </c>
      <c r="C28" s="82" t="s">
        <v>121</v>
      </c>
      <c r="D28" s="82" t="s">
        <v>121</v>
      </c>
      <c r="E28" s="82" t="s">
        <v>121</v>
      </c>
      <c r="F28" s="117">
        <v>99</v>
      </c>
      <c r="G28" s="82" t="s">
        <v>121</v>
      </c>
      <c r="H28" s="82" t="s">
        <v>121</v>
      </c>
      <c r="I28" s="82" t="s">
        <v>121</v>
      </c>
      <c r="J28" s="186">
        <v>465</v>
      </c>
      <c r="K28" s="82">
        <v>889</v>
      </c>
      <c r="L28" s="82">
        <v>589</v>
      </c>
      <c r="M28" s="82">
        <v>589</v>
      </c>
      <c r="N28" s="82">
        <v>589</v>
      </c>
      <c r="O28" s="82">
        <v>589</v>
      </c>
      <c r="P28" s="82" t="s">
        <v>121</v>
      </c>
      <c r="Q28" s="82" t="s">
        <v>121</v>
      </c>
      <c r="R28" s="82" t="s">
        <v>121</v>
      </c>
      <c r="S28" s="82" t="s">
        <v>121</v>
      </c>
      <c r="T28" s="80" t="s">
        <v>121</v>
      </c>
      <c r="U28" s="82">
        <v>89.49</v>
      </c>
      <c r="V28" s="82">
        <v>89.49</v>
      </c>
      <c r="W28" s="82">
        <v>589</v>
      </c>
      <c r="X28" s="186">
        <v>479</v>
      </c>
    </row>
    <row r="29" spans="1:24">
      <c r="A29" s="86" t="s">
        <v>115</v>
      </c>
      <c r="B29" s="82" t="s">
        <v>121</v>
      </c>
      <c r="C29" s="82" t="s">
        <v>121</v>
      </c>
      <c r="D29" s="82">
        <v>149.99</v>
      </c>
      <c r="E29" s="82" t="s">
        <v>121</v>
      </c>
      <c r="F29" s="117" t="s">
        <v>121</v>
      </c>
      <c r="G29" s="82">
        <v>198.49</v>
      </c>
      <c r="H29" s="82" t="s">
        <v>121</v>
      </c>
      <c r="I29" s="82" t="s">
        <v>121</v>
      </c>
      <c r="J29" s="82">
        <v>289</v>
      </c>
      <c r="K29" s="82" t="s">
        <v>121</v>
      </c>
      <c r="L29" s="82">
        <v>215</v>
      </c>
      <c r="M29" s="82">
        <v>215</v>
      </c>
      <c r="N29" s="82">
        <v>215</v>
      </c>
      <c r="O29" s="82">
        <v>255</v>
      </c>
      <c r="P29" s="82">
        <v>198.49</v>
      </c>
      <c r="Q29" s="82">
        <v>432.49</v>
      </c>
      <c r="R29" s="82">
        <v>432.49</v>
      </c>
      <c r="S29" s="82">
        <v>432.49</v>
      </c>
      <c r="T29" s="80">
        <v>499.99</v>
      </c>
      <c r="U29" s="82">
        <v>198.49</v>
      </c>
      <c r="V29" s="82">
        <v>198.49</v>
      </c>
      <c r="W29" s="82" t="s">
        <v>121</v>
      </c>
      <c r="X29" s="82" t="s">
        <v>121</v>
      </c>
    </row>
    <row r="30" spans="1:24">
      <c r="A30" s="86" t="s">
        <v>116</v>
      </c>
      <c r="B30" s="82" t="s">
        <v>121</v>
      </c>
      <c r="C30" s="82" t="s">
        <v>121</v>
      </c>
      <c r="D30" s="82" t="s">
        <v>121</v>
      </c>
      <c r="E30" s="82" t="s">
        <v>121</v>
      </c>
      <c r="F30" s="117" t="s">
        <v>121</v>
      </c>
      <c r="G30" s="82">
        <v>263.49</v>
      </c>
      <c r="H30" s="82" t="s">
        <v>121</v>
      </c>
      <c r="I30" s="82" t="s">
        <v>121</v>
      </c>
      <c r="J30" s="82">
        <v>305</v>
      </c>
      <c r="K30" s="82" t="s">
        <v>121</v>
      </c>
      <c r="L30" s="82">
        <v>245</v>
      </c>
      <c r="M30" s="82">
        <v>245</v>
      </c>
      <c r="N30" s="82">
        <v>245</v>
      </c>
      <c r="O30" s="82">
        <v>265</v>
      </c>
      <c r="P30" s="82">
        <v>263.49</v>
      </c>
      <c r="Q30" s="82">
        <v>438.49</v>
      </c>
      <c r="R30" s="82">
        <v>438.49</v>
      </c>
      <c r="S30" s="82">
        <v>438.49</v>
      </c>
      <c r="T30" s="80">
        <v>506.99</v>
      </c>
      <c r="U30" s="82">
        <v>263.49</v>
      </c>
      <c r="V30" s="82">
        <v>263.49</v>
      </c>
      <c r="W30" s="82">
        <v>195</v>
      </c>
      <c r="X30" s="82">
        <v>275</v>
      </c>
    </row>
    <row r="31" spans="1:24">
      <c r="A31" s="86" t="s">
        <v>117</v>
      </c>
      <c r="B31" s="82" t="s">
        <v>121</v>
      </c>
      <c r="C31" s="82" t="s">
        <v>121</v>
      </c>
      <c r="D31" s="82" t="s">
        <v>121</v>
      </c>
      <c r="E31" s="82" t="s">
        <v>121</v>
      </c>
      <c r="F31" s="117" t="s">
        <v>121</v>
      </c>
      <c r="G31" s="82" t="s">
        <v>121</v>
      </c>
      <c r="H31" s="82" t="s">
        <v>121</v>
      </c>
      <c r="I31" s="82" t="s">
        <v>121</v>
      </c>
      <c r="J31" s="82" t="s">
        <v>121</v>
      </c>
      <c r="K31" s="82" t="s">
        <v>121</v>
      </c>
      <c r="L31" s="82" t="s">
        <v>121</v>
      </c>
      <c r="M31" s="82">
        <v>329</v>
      </c>
      <c r="N31" s="82" t="s">
        <v>121</v>
      </c>
      <c r="O31" s="82">
        <v>309</v>
      </c>
      <c r="P31" s="82" t="s">
        <v>121</v>
      </c>
      <c r="Q31" s="82" t="s">
        <v>121</v>
      </c>
      <c r="R31" s="82" t="s">
        <v>121</v>
      </c>
      <c r="S31" s="82" t="s">
        <v>121</v>
      </c>
      <c r="T31" s="80" t="s">
        <v>121</v>
      </c>
      <c r="U31" s="82" t="s">
        <v>121</v>
      </c>
      <c r="V31" s="82" t="s">
        <v>121</v>
      </c>
      <c r="W31" s="82" t="s">
        <v>121</v>
      </c>
      <c r="X31" s="82" t="s">
        <v>121</v>
      </c>
    </row>
    <row r="32" spans="1:24">
      <c r="A32" s="86" t="s">
        <v>118</v>
      </c>
      <c r="B32" s="82" t="s">
        <v>121</v>
      </c>
      <c r="C32" s="82" t="s">
        <v>121</v>
      </c>
      <c r="D32" s="82" t="s">
        <v>121</v>
      </c>
      <c r="E32" s="82" t="s">
        <v>121</v>
      </c>
      <c r="F32" s="117" t="s">
        <v>121</v>
      </c>
      <c r="G32" s="82" t="s">
        <v>121</v>
      </c>
      <c r="H32" s="82" t="s">
        <v>121</v>
      </c>
      <c r="I32" s="82" t="s">
        <v>121</v>
      </c>
      <c r="J32" s="82" t="s">
        <v>121</v>
      </c>
      <c r="K32" s="82" t="s">
        <v>121</v>
      </c>
      <c r="L32" s="82" t="s">
        <v>121</v>
      </c>
      <c r="M32" s="82" t="s">
        <v>121</v>
      </c>
      <c r="N32" s="82" t="s">
        <v>121</v>
      </c>
      <c r="O32" s="82" t="s">
        <v>121</v>
      </c>
      <c r="P32" s="82" t="s">
        <v>121</v>
      </c>
      <c r="Q32" s="82" t="s">
        <v>121</v>
      </c>
      <c r="R32" s="82" t="s">
        <v>121</v>
      </c>
      <c r="S32" s="82" t="s">
        <v>121</v>
      </c>
      <c r="T32" s="80" t="s">
        <v>121</v>
      </c>
      <c r="U32" s="82" t="s">
        <v>121</v>
      </c>
      <c r="V32" s="82" t="s">
        <v>121</v>
      </c>
      <c r="W32" s="82" t="s">
        <v>121</v>
      </c>
      <c r="X32" s="186">
        <v>5109</v>
      </c>
    </row>
    <row r="33" spans="1:24">
      <c r="A33" s="86" t="s">
        <v>159</v>
      </c>
      <c r="B33" s="82" t="s">
        <v>121</v>
      </c>
      <c r="C33" s="82" t="s">
        <v>121</v>
      </c>
      <c r="D33" s="82" t="s">
        <v>121</v>
      </c>
      <c r="E33" s="82" t="s">
        <v>121</v>
      </c>
      <c r="F33" s="117" t="s">
        <v>121</v>
      </c>
      <c r="G33" s="82" t="s">
        <v>121</v>
      </c>
      <c r="H33" s="82" t="s">
        <v>121</v>
      </c>
      <c r="I33" s="82" t="s">
        <v>121</v>
      </c>
      <c r="J33" s="82" t="s">
        <v>121</v>
      </c>
      <c r="K33" s="82" t="s">
        <v>121</v>
      </c>
      <c r="L33" s="82" t="s">
        <v>121</v>
      </c>
      <c r="M33" s="82" t="s">
        <v>121</v>
      </c>
      <c r="N33" s="82" t="s">
        <v>121</v>
      </c>
      <c r="O33" s="82" t="s">
        <v>121</v>
      </c>
      <c r="P33" s="82" t="s">
        <v>121</v>
      </c>
      <c r="Q33" s="82" t="s">
        <v>121</v>
      </c>
      <c r="R33" s="82" t="s">
        <v>121</v>
      </c>
      <c r="S33" s="82" t="s">
        <v>121</v>
      </c>
      <c r="T33" s="80" t="s">
        <v>121</v>
      </c>
      <c r="U33" s="82" t="s">
        <v>121</v>
      </c>
      <c r="V33" s="82" t="s">
        <v>121</v>
      </c>
      <c r="W33" s="82" t="s">
        <v>121</v>
      </c>
      <c r="X33" s="82">
        <v>5535</v>
      </c>
    </row>
    <row r="34" spans="1:24">
      <c r="A34" s="86" t="s">
        <v>160</v>
      </c>
      <c r="B34" s="82" t="s">
        <v>121</v>
      </c>
      <c r="C34" s="82" t="s">
        <v>121</v>
      </c>
      <c r="D34" s="82" t="s">
        <v>121</v>
      </c>
      <c r="E34" s="82" t="s">
        <v>121</v>
      </c>
      <c r="F34" s="117" t="s">
        <v>121</v>
      </c>
      <c r="G34" s="82" t="s">
        <v>121</v>
      </c>
      <c r="H34" s="82" t="s">
        <v>121</v>
      </c>
      <c r="I34" s="82" t="s">
        <v>121</v>
      </c>
      <c r="J34" s="82" t="s">
        <v>121</v>
      </c>
      <c r="K34" s="82" t="s">
        <v>121</v>
      </c>
      <c r="L34" s="82" t="s">
        <v>121</v>
      </c>
      <c r="M34" s="82" t="s">
        <v>121</v>
      </c>
      <c r="N34" s="82" t="s">
        <v>121</v>
      </c>
      <c r="O34" s="82" t="s">
        <v>121</v>
      </c>
      <c r="P34" s="82" t="s">
        <v>121</v>
      </c>
      <c r="Q34" s="82" t="s">
        <v>121</v>
      </c>
      <c r="R34" s="82" t="s">
        <v>121</v>
      </c>
      <c r="S34" s="82" t="s">
        <v>121</v>
      </c>
      <c r="T34" s="80" t="s">
        <v>121</v>
      </c>
      <c r="U34" s="82" t="s">
        <v>121</v>
      </c>
      <c r="V34" s="82" t="s">
        <v>121</v>
      </c>
      <c r="W34" s="82" t="s">
        <v>121</v>
      </c>
      <c r="X34" s="82">
        <v>599</v>
      </c>
    </row>
    <row r="35" spans="1:24">
      <c r="A35" s="86" t="s">
        <v>161</v>
      </c>
      <c r="B35" s="82" t="s">
        <v>121</v>
      </c>
      <c r="C35" s="82" t="s">
        <v>121</v>
      </c>
      <c r="D35" s="82" t="s">
        <v>121</v>
      </c>
      <c r="E35" s="82" t="s">
        <v>121</v>
      </c>
      <c r="F35" s="117" t="s">
        <v>121</v>
      </c>
      <c r="G35" s="82" t="s">
        <v>121</v>
      </c>
      <c r="H35" s="82" t="s">
        <v>121</v>
      </c>
      <c r="I35" s="82" t="s">
        <v>121</v>
      </c>
      <c r="J35" s="82" t="s">
        <v>121</v>
      </c>
      <c r="K35" s="82" t="s">
        <v>121</v>
      </c>
      <c r="L35" s="82" t="s">
        <v>121</v>
      </c>
      <c r="M35" s="82" t="s">
        <v>121</v>
      </c>
      <c r="N35" s="82" t="s">
        <v>121</v>
      </c>
      <c r="O35" s="82" t="s">
        <v>121</v>
      </c>
      <c r="P35" s="82" t="s">
        <v>121</v>
      </c>
      <c r="Q35" s="82" t="s">
        <v>121</v>
      </c>
      <c r="R35" s="82" t="s">
        <v>121</v>
      </c>
      <c r="S35" s="82" t="s">
        <v>121</v>
      </c>
      <c r="T35" s="80" t="s">
        <v>121</v>
      </c>
      <c r="U35" s="82" t="s">
        <v>121</v>
      </c>
      <c r="V35" s="82" t="s">
        <v>121</v>
      </c>
      <c r="W35" s="82" t="s">
        <v>121</v>
      </c>
      <c r="X35" s="82">
        <v>429</v>
      </c>
    </row>
    <row r="36" spans="1:24">
      <c r="A36" s="166" t="s">
        <v>336</v>
      </c>
      <c r="B36" s="82" t="s">
        <v>121</v>
      </c>
      <c r="C36" s="82" t="s">
        <v>121</v>
      </c>
      <c r="D36" s="82" t="s">
        <v>121</v>
      </c>
      <c r="E36" s="82" t="s">
        <v>121</v>
      </c>
      <c r="F36" s="117" t="s">
        <v>121</v>
      </c>
      <c r="G36" s="82">
        <v>52.49</v>
      </c>
      <c r="H36" s="82" t="s">
        <v>121</v>
      </c>
      <c r="I36" s="82" t="s">
        <v>121</v>
      </c>
      <c r="J36" s="82" t="s">
        <v>121</v>
      </c>
      <c r="K36" s="82" t="s">
        <v>121</v>
      </c>
      <c r="L36" s="82" t="s">
        <v>121</v>
      </c>
      <c r="M36" s="82" t="s">
        <v>121</v>
      </c>
      <c r="N36" s="82" t="s">
        <v>121</v>
      </c>
      <c r="O36" s="82" t="s">
        <v>121</v>
      </c>
      <c r="P36" s="82">
        <v>55.49</v>
      </c>
      <c r="Q36" s="82" t="s">
        <v>121</v>
      </c>
      <c r="R36" s="82">
        <v>52.49</v>
      </c>
      <c r="S36" s="82">
        <v>52.49</v>
      </c>
      <c r="T36" s="80">
        <v>59.99</v>
      </c>
      <c r="U36" s="82">
        <v>55.49</v>
      </c>
      <c r="V36" s="82" t="s">
        <v>121</v>
      </c>
      <c r="W36" s="82" t="s">
        <v>121</v>
      </c>
      <c r="X36" s="82" t="s">
        <v>121</v>
      </c>
    </row>
    <row r="37" spans="1:24" s="170" customFormat="1">
      <c r="A37" s="169" t="s">
        <v>424</v>
      </c>
      <c r="B37" s="82">
        <v>244.64</v>
      </c>
      <c r="C37" s="82">
        <v>244.64</v>
      </c>
      <c r="D37" s="82">
        <v>244.64</v>
      </c>
      <c r="E37" s="82">
        <v>244.64</v>
      </c>
      <c r="F37" s="117">
        <v>244.64</v>
      </c>
      <c r="G37" s="82">
        <v>244.64</v>
      </c>
      <c r="H37" s="82">
        <v>244.64</v>
      </c>
      <c r="I37" s="82">
        <v>244.64</v>
      </c>
      <c r="J37" s="82">
        <v>244.64</v>
      </c>
      <c r="K37" s="82">
        <v>244.64</v>
      </c>
      <c r="L37" s="82">
        <v>244.64</v>
      </c>
      <c r="M37" s="82">
        <v>244.64</v>
      </c>
      <c r="N37" s="82">
        <v>244.64</v>
      </c>
      <c r="O37" s="82">
        <v>244.64</v>
      </c>
      <c r="P37" s="82">
        <v>244.64</v>
      </c>
      <c r="Q37" s="82">
        <v>244.64</v>
      </c>
      <c r="R37" s="82">
        <v>244.64</v>
      </c>
      <c r="S37" s="82">
        <v>244.64</v>
      </c>
      <c r="T37" s="82">
        <v>244.64</v>
      </c>
      <c r="U37" s="82">
        <v>244.64</v>
      </c>
      <c r="V37" s="82">
        <v>244.64</v>
      </c>
      <c r="W37" s="82">
        <v>244.64</v>
      </c>
      <c r="X37" s="82">
        <v>244.64</v>
      </c>
    </row>
    <row r="38" spans="1:24" s="170" customFormat="1">
      <c r="A38" s="169" t="s">
        <v>425</v>
      </c>
      <c r="B38" s="82">
        <v>205.71</v>
      </c>
      <c r="C38" s="82">
        <v>205.71</v>
      </c>
      <c r="D38" s="82">
        <v>205.71</v>
      </c>
      <c r="E38" s="82">
        <v>205.71</v>
      </c>
      <c r="F38" s="117">
        <v>205.71</v>
      </c>
      <c r="G38" s="82">
        <v>205.71</v>
      </c>
      <c r="H38" s="82">
        <v>205.71</v>
      </c>
      <c r="I38" s="82">
        <v>205.71</v>
      </c>
      <c r="J38" s="82">
        <v>205.71</v>
      </c>
      <c r="K38" s="82">
        <v>205.71</v>
      </c>
      <c r="L38" s="82">
        <v>205.71</v>
      </c>
      <c r="M38" s="82">
        <v>205.71</v>
      </c>
      <c r="N38" s="82">
        <v>205.71</v>
      </c>
      <c r="O38" s="82">
        <v>205.71</v>
      </c>
      <c r="P38" s="82">
        <v>205.71</v>
      </c>
      <c r="Q38" s="82">
        <v>205.71</v>
      </c>
      <c r="R38" s="82">
        <v>205.71</v>
      </c>
      <c r="S38" s="82">
        <v>205.71</v>
      </c>
      <c r="T38" s="82">
        <v>205.71</v>
      </c>
      <c r="U38" s="82">
        <v>205.71</v>
      </c>
      <c r="V38" s="82">
        <v>205.71</v>
      </c>
      <c r="W38" s="82">
        <v>205.71</v>
      </c>
      <c r="X38" s="82">
        <v>205.71</v>
      </c>
    </row>
    <row r="39" spans="1:24" s="170" customFormat="1">
      <c r="A39" s="169" t="s">
        <v>434</v>
      </c>
      <c r="B39" s="82" t="s">
        <v>121</v>
      </c>
      <c r="C39" s="82" t="s">
        <v>121</v>
      </c>
      <c r="D39" s="82" t="s">
        <v>121</v>
      </c>
      <c r="E39" s="82" t="s">
        <v>121</v>
      </c>
      <c r="F39" s="82" t="s">
        <v>121</v>
      </c>
      <c r="G39" s="82" t="s">
        <v>121</v>
      </c>
      <c r="H39" s="82" t="s">
        <v>121</v>
      </c>
      <c r="I39" s="82" t="s">
        <v>121</v>
      </c>
      <c r="J39" s="190">
        <v>35</v>
      </c>
      <c r="K39" s="82" t="s">
        <v>121</v>
      </c>
      <c r="L39" s="82" t="s">
        <v>121</v>
      </c>
      <c r="M39" s="82" t="s">
        <v>121</v>
      </c>
      <c r="N39" s="82" t="s">
        <v>121</v>
      </c>
      <c r="O39" s="82" t="s">
        <v>121</v>
      </c>
      <c r="P39" s="82" t="s">
        <v>121</v>
      </c>
      <c r="Q39" s="82" t="s">
        <v>121</v>
      </c>
      <c r="R39" s="82" t="s">
        <v>121</v>
      </c>
      <c r="S39" s="82" t="s">
        <v>121</v>
      </c>
      <c r="T39" s="82" t="s">
        <v>121</v>
      </c>
      <c r="U39" s="82" t="s">
        <v>121</v>
      </c>
      <c r="V39" s="82" t="s">
        <v>121</v>
      </c>
      <c r="W39" s="82" t="s">
        <v>121</v>
      </c>
      <c r="X39" s="82" t="s">
        <v>121</v>
      </c>
    </row>
    <row r="40" spans="1:24">
      <c r="A40" s="191" t="s">
        <v>12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</row>
    <row r="41" spans="1:24">
      <c r="A41" s="85" t="s">
        <v>13</v>
      </c>
      <c r="B41" s="82" t="s">
        <v>121</v>
      </c>
      <c r="C41" s="82" t="s">
        <v>121</v>
      </c>
      <c r="D41" s="82" t="s">
        <v>121</v>
      </c>
      <c r="E41" s="82" t="s">
        <v>121</v>
      </c>
      <c r="F41" s="82" t="s">
        <v>121</v>
      </c>
      <c r="G41" s="82" t="s">
        <v>121</v>
      </c>
      <c r="H41" s="82" t="s">
        <v>121</v>
      </c>
      <c r="I41" s="82" t="s">
        <v>121</v>
      </c>
      <c r="J41" s="82" t="s">
        <v>121</v>
      </c>
      <c r="K41" s="82" t="s">
        <v>121</v>
      </c>
      <c r="L41" s="82" t="s">
        <v>121</v>
      </c>
      <c r="M41" s="82" t="s">
        <v>121</v>
      </c>
      <c r="N41" s="82" t="s">
        <v>121</v>
      </c>
      <c r="O41" s="82" t="s">
        <v>121</v>
      </c>
      <c r="P41" s="82" t="s">
        <v>121</v>
      </c>
      <c r="Q41" s="82" t="s">
        <v>121</v>
      </c>
      <c r="R41" s="82" t="s">
        <v>121</v>
      </c>
      <c r="S41" s="82" t="s">
        <v>121</v>
      </c>
      <c r="T41" s="82" t="s">
        <v>121</v>
      </c>
      <c r="U41" s="82" t="s">
        <v>121</v>
      </c>
      <c r="V41" s="82" t="s">
        <v>121</v>
      </c>
      <c r="W41" s="82" t="s">
        <v>121</v>
      </c>
      <c r="X41" s="82" t="s">
        <v>121</v>
      </c>
    </row>
    <row r="42" spans="1:24">
      <c r="A42" s="191" t="s">
        <v>94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</row>
    <row r="43" spans="1:24">
      <c r="A43" s="85" t="s">
        <v>14</v>
      </c>
      <c r="B43" s="82">
        <v>185</v>
      </c>
      <c r="C43" s="82">
        <v>185</v>
      </c>
      <c r="D43" s="82">
        <v>185</v>
      </c>
      <c r="E43" s="82">
        <v>185</v>
      </c>
      <c r="F43" s="82">
        <v>185</v>
      </c>
      <c r="G43" s="82">
        <v>185</v>
      </c>
      <c r="H43" s="82">
        <v>185</v>
      </c>
      <c r="I43" s="82">
        <v>185</v>
      </c>
      <c r="J43" s="82">
        <v>185</v>
      </c>
      <c r="K43" s="82">
        <v>185</v>
      </c>
      <c r="L43" s="82">
        <v>185</v>
      </c>
      <c r="M43" s="82">
        <v>185</v>
      </c>
      <c r="N43" s="82">
        <v>185</v>
      </c>
      <c r="O43" s="82">
        <v>185</v>
      </c>
      <c r="P43" s="82">
        <v>185</v>
      </c>
      <c r="Q43" s="82">
        <v>185</v>
      </c>
      <c r="R43" s="82">
        <v>185</v>
      </c>
      <c r="S43" s="82">
        <v>185</v>
      </c>
      <c r="T43" s="82">
        <v>185</v>
      </c>
      <c r="U43" s="82">
        <v>185</v>
      </c>
      <c r="V43" s="82">
        <v>185</v>
      </c>
      <c r="W43" s="82">
        <v>185</v>
      </c>
      <c r="X43" s="82">
        <v>185</v>
      </c>
    </row>
    <row r="44" spans="1:24">
      <c r="A44" s="85" t="s">
        <v>86</v>
      </c>
      <c r="B44" s="82">
        <v>35</v>
      </c>
      <c r="C44" s="82">
        <v>35</v>
      </c>
      <c r="D44" s="82">
        <v>35</v>
      </c>
      <c r="E44" s="82">
        <v>35</v>
      </c>
      <c r="F44" s="82">
        <v>35</v>
      </c>
      <c r="G44" s="82">
        <v>35</v>
      </c>
      <c r="H44" s="82">
        <v>35</v>
      </c>
      <c r="I44" s="82">
        <v>35</v>
      </c>
      <c r="J44" s="82">
        <v>89</v>
      </c>
      <c r="K44" s="82">
        <v>35</v>
      </c>
      <c r="L44" s="82">
        <v>35</v>
      </c>
      <c r="M44" s="82">
        <v>35</v>
      </c>
      <c r="N44" s="82">
        <v>35</v>
      </c>
      <c r="O44" s="82">
        <v>35</v>
      </c>
      <c r="P44" s="82">
        <v>35</v>
      </c>
      <c r="Q44" s="82">
        <v>35</v>
      </c>
      <c r="R44" s="82">
        <v>35</v>
      </c>
      <c r="S44" s="82">
        <v>35</v>
      </c>
      <c r="T44" s="82">
        <v>35</v>
      </c>
      <c r="U44" s="82">
        <v>35</v>
      </c>
      <c r="V44" s="82">
        <v>35</v>
      </c>
      <c r="W44" s="82">
        <v>35</v>
      </c>
      <c r="X44" s="82">
        <v>35</v>
      </c>
    </row>
    <row r="45" spans="1:24">
      <c r="A45" s="85" t="s">
        <v>107</v>
      </c>
      <c r="B45" s="80">
        <v>125</v>
      </c>
      <c r="C45" s="80">
        <v>125</v>
      </c>
      <c r="D45" s="80">
        <v>125</v>
      </c>
      <c r="E45" s="80">
        <v>125</v>
      </c>
      <c r="F45" s="82">
        <v>125</v>
      </c>
      <c r="G45" s="80">
        <v>125</v>
      </c>
      <c r="H45" s="80">
        <v>125</v>
      </c>
      <c r="I45" s="80">
        <v>125</v>
      </c>
      <c r="J45" s="80">
        <v>125</v>
      </c>
      <c r="K45" s="80">
        <v>125</v>
      </c>
      <c r="L45" s="80">
        <v>125</v>
      </c>
      <c r="M45" s="80">
        <v>125</v>
      </c>
      <c r="N45" s="80">
        <v>125</v>
      </c>
      <c r="O45" s="80">
        <v>125</v>
      </c>
      <c r="P45" s="80">
        <v>125</v>
      </c>
      <c r="Q45" s="80">
        <v>125</v>
      </c>
      <c r="R45" s="80">
        <v>125</v>
      </c>
      <c r="S45" s="80">
        <v>125</v>
      </c>
      <c r="T45" s="80">
        <v>125</v>
      </c>
      <c r="U45" s="80">
        <v>125</v>
      </c>
      <c r="V45" s="80">
        <v>125</v>
      </c>
      <c r="W45" s="80">
        <v>125</v>
      </c>
      <c r="X45" s="80">
        <v>125</v>
      </c>
    </row>
    <row r="46" spans="1:24">
      <c r="A46" s="85" t="s">
        <v>158</v>
      </c>
      <c r="B46" s="82" t="s">
        <v>121</v>
      </c>
      <c r="C46" s="82" t="s">
        <v>121</v>
      </c>
      <c r="D46" s="82" t="s">
        <v>121</v>
      </c>
      <c r="E46" s="82" t="s">
        <v>121</v>
      </c>
      <c r="F46" s="82" t="s">
        <v>121</v>
      </c>
      <c r="G46" s="82" t="s">
        <v>121</v>
      </c>
      <c r="H46" s="82" t="s">
        <v>121</v>
      </c>
      <c r="I46" s="82" t="s">
        <v>121</v>
      </c>
      <c r="J46" s="82" t="s">
        <v>121</v>
      </c>
      <c r="K46" s="82" t="s">
        <v>121</v>
      </c>
      <c r="L46" s="82">
        <v>385</v>
      </c>
      <c r="M46" s="82">
        <v>385</v>
      </c>
      <c r="N46" s="82">
        <v>385</v>
      </c>
      <c r="O46" s="82">
        <v>385</v>
      </c>
      <c r="P46" s="82">
        <v>385</v>
      </c>
      <c r="Q46" s="82">
        <v>385</v>
      </c>
      <c r="R46" s="82">
        <v>385</v>
      </c>
      <c r="S46" s="82">
        <v>385</v>
      </c>
      <c r="T46" s="82">
        <v>385</v>
      </c>
      <c r="U46" s="82" t="s">
        <v>121</v>
      </c>
      <c r="V46" s="82" t="s">
        <v>121</v>
      </c>
      <c r="W46" s="82" t="s">
        <v>121</v>
      </c>
      <c r="X46" s="82">
        <v>385</v>
      </c>
    </row>
    <row r="47" spans="1:24">
      <c r="A47" s="119"/>
      <c r="B47" s="119"/>
      <c r="F47" s="119"/>
      <c r="H47" s="192"/>
      <c r="I47" s="119"/>
      <c r="J47" s="119"/>
      <c r="K47" s="119"/>
      <c r="L47" s="119"/>
      <c r="M47" s="119"/>
      <c r="N47" s="119"/>
      <c r="O47" s="119"/>
      <c r="W47" s="119"/>
      <c r="X47" s="119"/>
    </row>
    <row r="48" spans="1:24">
      <c r="A48" s="193" t="s">
        <v>145</v>
      </c>
      <c r="B48" s="119"/>
      <c r="F48" s="119"/>
      <c r="H48" s="192"/>
      <c r="I48" s="119"/>
      <c r="J48" s="119"/>
      <c r="K48" s="119"/>
      <c r="L48" s="119"/>
      <c r="M48" s="119"/>
      <c r="N48" s="119"/>
      <c r="O48" s="119"/>
      <c r="W48" s="119"/>
      <c r="X48" s="119"/>
    </row>
    <row r="49" spans="1:24">
      <c r="A49" s="193" t="s">
        <v>146</v>
      </c>
      <c r="B49" s="119"/>
      <c r="F49" s="119"/>
      <c r="H49" s="192"/>
      <c r="I49" s="119"/>
      <c r="J49" s="119"/>
      <c r="K49" s="119"/>
      <c r="L49" s="119"/>
      <c r="M49" s="119"/>
      <c r="N49" s="119"/>
      <c r="O49" s="119"/>
      <c r="W49" s="119"/>
      <c r="X49" s="119"/>
    </row>
    <row r="50" spans="1:24">
      <c r="A50" s="196" t="s">
        <v>157</v>
      </c>
      <c r="B50" s="196"/>
      <c r="C50" s="167"/>
      <c r="D50" s="167"/>
      <c r="F50" s="119"/>
      <c r="H50" s="192"/>
      <c r="I50" s="119"/>
      <c r="J50" s="119"/>
      <c r="K50" s="119"/>
      <c r="L50" s="119"/>
      <c r="M50" s="119"/>
      <c r="N50" s="119"/>
      <c r="O50" s="119"/>
      <c r="W50" s="119"/>
      <c r="X50" s="119"/>
    </row>
    <row r="51" spans="1:24">
      <c r="A51" s="194" t="s">
        <v>156</v>
      </c>
      <c r="B51" s="119"/>
      <c r="F51" s="119"/>
      <c r="H51" s="192"/>
      <c r="I51" s="119"/>
      <c r="J51" s="119"/>
      <c r="K51" s="119"/>
      <c r="L51" s="119"/>
      <c r="M51" s="119"/>
      <c r="N51" s="119"/>
      <c r="O51" s="119"/>
      <c r="W51" s="119"/>
      <c r="X51" s="119"/>
    </row>
    <row r="52" spans="1:24">
      <c r="A52" s="119"/>
      <c r="B52" s="119"/>
      <c r="F52" s="119"/>
      <c r="H52" s="192"/>
      <c r="I52" s="119"/>
      <c r="J52" s="119"/>
      <c r="K52" s="119"/>
      <c r="L52" s="119"/>
      <c r="M52" s="119"/>
      <c r="N52" s="119"/>
      <c r="O52" s="119"/>
      <c r="W52" s="119"/>
      <c r="X52" s="119"/>
    </row>
    <row r="53" spans="1:24">
      <c r="A53" s="119"/>
      <c r="B53" s="119"/>
      <c r="F53" s="119"/>
      <c r="H53" s="192"/>
      <c r="I53" s="119"/>
      <c r="J53" s="119"/>
      <c r="K53" s="119"/>
      <c r="L53" s="119"/>
      <c r="M53" s="119"/>
      <c r="N53" s="119"/>
      <c r="O53" s="119"/>
      <c r="W53" s="119"/>
      <c r="X53" s="119"/>
    </row>
    <row r="54" spans="1:24">
      <c r="A54" s="119"/>
      <c r="B54" s="119"/>
      <c r="F54" s="119"/>
      <c r="H54" s="192"/>
      <c r="I54" s="119"/>
      <c r="J54" s="119"/>
      <c r="K54" s="119"/>
      <c r="L54" s="119"/>
      <c r="M54" s="119"/>
      <c r="N54" s="119"/>
      <c r="O54" s="119"/>
      <c r="W54" s="119"/>
      <c r="X54" s="119"/>
    </row>
  </sheetData>
  <mergeCells count="7">
    <mergeCell ref="A50:B50"/>
    <mergeCell ref="B1:X1"/>
    <mergeCell ref="A2:X2"/>
    <mergeCell ref="A3:X3"/>
    <mergeCell ref="A4:X4"/>
    <mergeCell ref="A5:X5"/>
    <mergeCell ref="A6:X6"/>
  </mergeCells>
  <printOptions horizontalCentered="1"/>
  <pageMargins left="0.25" right="0.25" top="0.75" bottom="0.5" header="0" footer="0"/>
  <pageSetup scale="70" orientation="landscape" r:id="rId1"/>
  <headerFooter>
    <oddHeader>&amp;C&amp;"-,Bold"&amp;20MSRP/List Pricing Worksheet&amp;11
&amp;14Group 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C023CB6-72A3-41E1-8223-563A4DF1B020}">
            <xm:f>A1&lt;&gt;'MSRP List Price'!A1</xm:f>
            <x14:dxf>
              <font>
                <color rgb="FF00B0F0"/>
              </font>
            </x14:dxf>
          </x14:cfRule>
          <xm:sqref>A1:XFD9 A10:D10 F10:W10 Y10:XFD10 A11:XFD18 A19 C19:D19 F19:I19 M19 O19:W19 Y19:XFD19 A20:XFD21 A22:J22 L22:W22 Y22:XFD22 A23:XFD27 A29:XFD31 A32:W32 Y32:XFD32 A33:XFD38</xm:sqref>
        </x14:conditionalFormatting>
        <x14:conditionalFormatting xmlns:xm="http://schemas.microsoft.com/office/excel/2006/main">
          <x14:cfRule type="expression" priority="19" id="{0C023CB6-72A3-41E1-8223-563A4DF1B020}">
            <xm:f>A40&lt;&gt;'MSRP List Price'!A35</xm:f>
            <x14:dxf>
              <font>
                <color rgb="FF00B0F0"/>
              </font>
            </x14:dxf>
          </x14:cfRule>
          <xm:sqref>Y40:XFD54 A55:XFD1048576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"/>
  <sheetViews>
    <sheetView showGridLines="0" topLeftCell="A24" zoomScale="90" zoomScaleNormal="90" workbookViewId="0">
      <selection activeCell="A7" sqref="A7"/>
    </sheetView>
  </sheetViews>
  <sheetFormatPr defaultRowHeight="14.4"/>
  <cols>
    <col min="1" max="1" width="49.33203125" customWidth="1"/>
    <col min="2" max="2" width="11.33203125" customWidth="1"/>
    <col min="3" max="5" width="11.33203125" style="119" customWidth="1"/>
    <col min="6" max="6" width="11.33203125" style="177" customWidth="1"/>
    <col min="7" max="7" width="11.33203125" style="119" customWidth="1"/>
    <col min="8" max="8" width="11.33203125" style="136" customWidth="1"/>
    <col min="9" max="9" width="11.33203125" customWidth="1"/>
    <col min="10" max="10" width="11.33203125" style="118" customWidth="1"/>
    <col min="11" max="12" width="11.33203125" customWidth="1"/>
    <col min="13" max="13" width="11.33203125" style="56" customWidth="1"/>
    <col min="14" max="15" width="11.33203125" customWidth="1"/>
    <col min="16" max="22" width="11.33203125" style="119" customWidth="1"/>
    <col min="23" max="23" width="11.33203125" customWidth="1"/>
    <col min="24" max="24" width="11.33203125" style="56" customWidth="1"/>
  </cols>
  <sheetData>
    <row r="1" spans="1:24" ht="21">
      <c r="A1" s="6" t="s">
        <v>0</v>
      </c>
      <c r="B1" s="197" t="s">
        <v>122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ht="25.8">
      <c r="A2" s="198" t="s">
        <v>15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</row>
    <row r="3" spans="1:24" ht="25.8">
      <c r="A3" s="200" t="s">
        <v>16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1:24" ht="25.8">
      <c r="A4" s="200" t="s">
        <v>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</row>
    <row r="5" spans="1:24" ht="25.8">
      <c r="A5" s="200" t="s">
        <v>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</row>
    <row r="6" spans="1:24" ht="25.8">
      <c r="A6" s="202" t="s">
        <v>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</row>
    <row r="7" spans="1:24" ht="43.2">
      <c r="A7" s="7" t="s">
        <v>91</v>
      </c>
      <c r="B7" s="5" t="s">
        <v>17</v>
      </c>
      <c r="C7" s="78" t="s">
        <v>17</v>
      </c>
      <c r="D7" s="78" t="s">
        <v>17</v>
      </c>
      <c r="E7" s="78" t="s">
        <v>18</v>
      </c>
      <c r="F7" s="171" t="s">
        <v>19</v>
      </c>
      <c r="G7" s="78" t="s">
        <v>20</v>
      </c>
      <c r="H7" s="78" t="s">
        <v>20</v>
      </c>
      <c r="I7" s="78" t="s">
        <v>20</v>
      </c>
      <c r="J7" s="78" t="s">
        <v>20</v>
      </c>
      <c r="K7" s="78" t="s">
        <v>21</v>
      </c>
      <c r="L7" s="78" t="s">
        <v>21</v>
      </c>
      <c r="M7" s="78" t="s">
        <v>21</v>
      </c>
      <c r="N7" s="78" t="s">
        <v>21</v>
      </c>
      <c r="O7" s="78" t="s">
        <v>21</v>
      </c>
      <c r="P7" s="78" t="s">
        <v>21</v>
      </c>
      <c r="Q7" s="78" t="s">
        <v>21</v>
      </c>
      <c r="R7" s="78" t="s">
        <v>21</v>
      </c>
      <c r="S7" s="78" t="s">
        <v>21</v>
      </c>
      <c r="T7" s="78" t="s">
        <v>21</v>
      </c>
      <c r="U7" s="78" t="s">
        <v>22</v>
      </c>
      <c r="V7" s="78" t="s">
        <v>22</v>
      </c>
      <c r="W7" s="78" t="s">
        <v>22</v>
      </c>
      <c r="X7" s="78" t="s">
        <v>22</v>
      </c>
    </row>
    <row r="8" spans="1:24">
      <c r="A8" s="4" t="s">
        <v>4</v>
      </c>
      <c r="B8" s="23" t="s">
        <v>98</v>
      </c>
      <c r="C8" s="23" t="s">
        <v>337</v>
      </c>
      <c r="D8" s="23" t="s">
        <v>337</v>
      </c>
      <c r="E8" s="23" t="s">
        <v>98</v>
      </c>
      <c r="F8" s="172" t="s">
        <v>98</v>
      </c>
      <c r="G8" s="23" t="s">
        <v>337</v>
      </c>
      <c r="H8" s="23" t="s">
        <v>98</v>
      </c>
      <c r="I8" s="23" t="s">
        <v>98</v>
      </c>
      <c r="J8" s="23" t="s">
        <v>98</v>
      </c>
      <c r="K8" s="23" t="s">
        <v>98</v>
      </c>
      <c r="L8" s="23" t="s">
        <v>98</v>
      </c>
      <c r="M8" s="23" t="s">
        <v>98</v>
      </c>
      <c r="N8" s="23" t="s">
        <v>98</v>
      </c>
      <c r="O8" s="23" t="s">
        <v>98</v>
      </c>
      <c r="P8" s="23" t="s">
        <v>337</v>
      </c>
      <c r="Q8" s="23" t="s">
        <v>337</v>
      </c>
      <c r="R8" s="23" t="s">
        <v>337</v>
      </c>
      <c r="S8" s="23" t="s">
        <v>337</v>
      </c>
      <c r="T8" s="23" t="s">
        <v>337</v>
      </c>
      <c r="U8" s="23" t="s">
        <v>337</v>
      </c>
      <c r="V8" s="23" t="s">
        <v>337</v>
      </c>
      <c r="W8" s="23" t="s">
        <v>98</v>
      </c>
      <c r="X8" s="23" t="s">
        <v>98</v>
      </c>
    </row>
    <row r="9" spans="1:24" ht="100.8">
      <c r="A9" s="8" t="s">
        <v>5</v>
      </c>
      <c r="B9" s="23" t="s">
        <v>97</v>
      </c>
      <c r="C9" s="23" t="s">
        <v>339</v>
      </c>
      <c r="D9" s="23" t="s">
        <v>342</v>
      </c>
      <c r="E9" s="23" t="s">
        <v>104</v>
      </c>
      <c r="F9" s="172" t="s">
        <v>429</v>
      </c>
      <c r="G9" s="23" t="s">
        <v>343</v>
      </c>
      <c r="H9" s="23" t="s">
        <v>155</v>
      </c>
      <c r="I9" s="23" t="s">
        <v>120</v>
      </c>
      <c r="J9" s="113" t="s">
        <v>322</v>
      </c>
      <c r="K9" s="23" t="s">
        <v>100</v>
      </c>
      <c r="L9" s="23" t="s">
        <v>101</v>
      </c>
      <c r="M9" s="23" t="s">
        <v>163</v>
      </c>
      <c r="N9" s="23" t="s">
        <v>103</v>
      </c>
      <c r="O9" s="23" t="s">
        <v>102</v>
      </c>
      <c r="P9" s="23" t="s">
        <v>341</v>
      </c>
      <c r="Q9" s="23" t="s">
        <v>340</v>
      </c>
      <c r="R9" s="23" t="s">
        <v>338</v>
      </c>
      <c r="S9" s="23" t="s">
        <v>345</v>
      </c>
      <c r="T9" s="23" t="s">
        <v>426</v>
      </c>
      <c r="U9" s="23" t="s">
        <v>344</v>
      </c>
      <c r="V9" s="23" t="s">
        <v>346</v>
      </c>
      <c r="W9" s="23" t="s">
        <v>106</v>
      </c>
      <c r="X9" s="23" t="s">
        <v>164</v>
      </c>
    </row>
    <row r="10" spans="1:24">
      <c r="A10" s="1" t="s">
        <v>99</v>
      </c>
      <c r="B10" s="80">
        <v>505</v>
      </c>
      <c r="C10" s="80">
        <v>399.99</v>
      </c>
      <c r="D10" s="80">
        <v>899.99</v>
      </c>
      <c r="E10" s="80">
        <v>709</v>
      </c>
      <c r="F10" s="173">
        <v>335</v>
      </c>
      <c r="G10" s="80">
        <v>1759.99</v>
      </c>
      <c r="H10" s="80">
        <v>575</v>
      </c>
      <c r="I10" s="80">
        <v>1189</v>
      </c>
      <c r="J10" s="80">
        <v>1479</v>
      </c>
      <c r="K10" s="80">
        <v>4035</v>
      </c>
      <c r="L10" s="80">
        <v>1139</v>
      </c>
      <c r="M10" s="80">
        <v>1669</v>
      </c>
      <c r="N10" s="80">
        <v>1605</v>
      </c>
      <c r="O10" s="80">
        <v>1625</v>
      </c>
      <c r="P10" s="80">
        <v>3849.99</v>
      </c>
      <c r="Q10" s="80">
        <v>719.99</v>
      </c>
      <c r="R10" s="80">
        <v>2999.99</v>
      </c>
      <c r="S10" s="80">
        <v>1199.99</v>
      </c>
      <c r="T10" s="80">
        <v>1459.99</v>
      </c>
      <c r="U10" s="80">
        <v>1799.99</v>
      </c>
      <c r="V10" s="80">
        <v>2209.9899999999998</v>
      </c>
      <c r="W10" s="80">
        <v>1979</v>
      </c>
      <c r="X10" s="80">
        <v>5135</v>
      </c>
    </row>
    <row r="11" spans="1:24">
      <c r="A11" s="1" t="s">
        <v>87</v>
      </c>
      <c r="B11" s="81">
        <v>0</v>
      </c>
      <c r="C11" s="81">
        <v>0</v>
      </c>
      <c r="D11" s="81">
        <v>0</v>
      </c>
      <c r="E11" s="81">
        <v>0</v>
      </c>
      <c r="F11" s="174">
        <v>0</v>
      </c>
      <c r="G11" s="81">
        <v>0</v>
      </c>
      <c r="H11" s="81">
        <v>0</v>
      </c>
      <c r="I11" s="81">
        <v>0</v>
      </c>
      <c r="J11" s="115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</row>
    <row r="12" spans="1:24">
      <c r="A12" s="1" t="s">
        <v>88</v>
      </c>
      <c r="B12" s="80">
        <v>505</v>
      </c>
      <c r="C12" s="80">
        <v>399.99</v>
      </c>
      <c r="D12" s="80">
        <v>899.99</v>
      </c>
      <c r="E12" s="80">
        <v>709</v>
      </c>
      <c r="F12" s="173">
        <v>335</v>
      </c>
      <c r="G12" s="80">
        <v>1759.99</v>
      </c>
      <c r="H12" s="80">
        <v>575</v>
      </c>
      <c r="I12" s="80">
        <v>1189</v>
      </c>
      <c r="J12" s="80">
        <v>1479</v>
      </c>
      <c r="K12" s="80">
        <v>4035</v>
      </c>
      <c r="L12" s="80">
        <v>1139</v>
      </c>
      <c r="M12" s="80">
        <v>1669</v>
      </c>
      <c r="N12" s="80">
        <v>1605</v>
      </c>
      <c r="O12" s="80">
        <v>1625</v>
      </c>
      <c r="P12" s="80">
        <v>3849.99</v>
      </c>
      <c r="Q12" s="80">
        <v>719.99</v>
      </c>
      <c r="R12" s="80">
        <v>2999.99</v>
      </c>
      <c r="S12" s="80">
        <v>1199.99</v>
      </c>
      <c r="T12" s="80">
        <v>1459.99</v>
      </c>
      <c r="U12" s="80">
        <v>1799.99</v>
      </c>
      <c r="V12" s="80">
        <v>2209.9899999999998</v>
      </c>
      <c r="W12" s="80">
        <v>1979</v>
      </c>
      <c r="X12" s="80">
        <v>5135</v>
      </c>
    </row>
    <row r="13" spans="1:24">
      <c r="A13" s="2" t="s">
        <v>27</v>
      </c>
      <c r="B13" s="3"/>
      <c r="C13" s="84"/>
      <c r="D13" s="84"/>
      <c r="E13" s="84"/>
      <c r="F13" s="175"/>
      <c r="G13" s="84"/>
      <c r="H13" s="84"/>
      <c r="I13" s="3"/>
      <c r="J13" s="116"/>
      <c r="K13" s="3"/>
      <c r="L13" s="3"/>
      <c r="M13" s="55"/>
      <c r="N13" s="3"/>
      <c r="O13" s="3"/>
      <c r="P13" s="84"/>
      <c r="Q13" s="84"/>
      <c r="R13" s="84"/>
      <c r="S13" s="84"/>
      <c r="T13" s="84"/>
      <c r="U13" s="84"/>
      <c r="V13" s="84"/>
      <c r="W13" s="3"/>
      <c r="X13" s="55"/>
    </row>
    <row r="14" spans="1:24">
      <c r="A14" s="85" t="s">
        <v>6</v>
      </c>
      <c r="B14" s="82" t="s">
        <v>123</v>
      </c>
      <c r="C14" s="82" t="s">
        <v>123</v>
      </c>
      <c r="D14" s="82" t="s">
        <v>123</v>
      </c>
      <c r="E14" s="82" t="s">
        <v>123</v>
      </c>
      <c r="F14" s="176" t="s">
        <v>123</v>
      </c>
      <c r="G14" s="82" t="s">
        <v>123</v>
      </c>
      <c r="H14" s="82" t="s">
        <v>123</v>
      </c>
      <c r="I14" s="82" t="s">
        <v>123</v>
      </c>
      <c r="J14" s="117" t="s">
        <v>123</v>
      </c>
      <c r="K14" s="82" t="s">
        <v>123</v>
      </c>
      <c r="L14" s="82" t="s">
        <v>123</v>
      </c>
      <c r="M14" s="82" t="s">
        <v>123</v>
      </c>
      <c r="N14" s="82" t="s">
        <v>123</v>
      </c>
      <c r="O14" s="82" t="s">
        <v>123</v>
      </c>
      <c r="P14" s="82" t="s">
        <v>123</v>
      </c>
      <c r="Q14" s="82" t="s">
        <v>123</v>
      </c>
      <c r="R14" s="82" t="s">
        <v>123</v>
      </c>
      <c r="S14" s="82" t="s">
        <v>123</v>
      </c>
      <c r="T14" s="82" t="s">
        <v>123</v>
      </c>
      <c r="U14" s="82" t="s">
        <v>123</v>
      </c>
      <c r="V14" s="82" t="s">
        <v>123</v>
      </c>
      <c r="W14" s="82" t="s">
        <v>123</v>
      </c>
      <c r="X14" s="82" t="s">
        <v>123</v>
      </c>
    </row>
    <row r="15" spans="1:24">
      <c r="A15" s="85" t="s">
        <v>7</v>
      </c>
      <c r="B15" s="82" t="s">
        <v>121</v>
      </c>
      <c r="C15" s="82" t="s">
        <v>121</v>
      </c>
      <c r="D15" s="82" t="s">
        <v>121</v>
      </c>
      <c r="E15" s="82" t="s">
        <v>121</v>
      </c>
      <c r="F15" s="176" t="s">
        <v>121</v>
      </c>
      <c r="G15" s="82" t="s">
        <v>121</v>
      </c>
      <c r="H15" s="82" t="s">
        <v>121</v>
      </c>
      <c r="I15" s="82" t="s">
        <v>121</v>
      </c>
      <c r="J15" s="82" t="s">
        <v>121</v>
      </c>
      <c r="K15" s="82" t="s">
        <v>121</v>
      </c>
      <c r="L15" s="82" t="s">
        <v>121</v>
      </c>
      <c r="M15" s="82" t="s">
        <v>121</v>
      </c>
      <c r="N15" s="82" t="s">
        <v>121</v>
      </c>
      <c r="O15" s="82" t="s">
        <v>123</v>
      </c>
      <c r="P15" s="82" t="s">
        <v>123</v>
      </c>
      <c r="Q15" s="82" t="s">
        <v>123</v>
      </c>
      <c r="R15" s="82" t="s">
        <v>123</v>
      </c>
      <c r="S15" s="82" t="s">
        <v>123</v>
      </c>
      <c r="T15" s="82" t="s">
        <v>123</v>
      </c>
      <c r="U15" s="82" t="s">
        <v>123</v>
      </c>
      <c r="V15" s="82" t="s">
        <v>123</v>
      </c>
      <c r="W15" s="82" t="s">
        <v>123</v>
      </c>
      <c r="X15" s="82" t="s">
        <v>123</v>
      </c>
    </row>
    <row r="16" spans="1:24">
      <c r="A16" s="85" t="s">
        <v>8</v>
      </c>
      <c r="B16" s="82" t="s">
        <v>121</v>
      </c>
      <c r="C16" s="82" t="s">
        <v>121</v>
      </c>
      <c r="D16" s="82" t="s">
        <v>121</v>
      </c>
      <c r="E16" s="82" t="s">
        <v>121</v>
      </c>
      <c r="F16" s="176" t="s">
        <v>121</v>
      </c>
      <c r="G16" s="82" t="s">
        <v>121</v>
      </c>
      <c r="H16" s="82" t="s">
        <v>121</v>
      </c>
      <c r="I16" s="82" t="s">
        <v>121</v>
      </c>
      <c r="J16" s="82" t="s">
        <v>121</v>
      </c>
      <c r="K16" s="82" t="s">
        <v>121</v>
      </c>
      <c r="L16" s="82" t="s">
        <v>121</v>
      </c>
      <c r="M16" s="82" t="s">
        <v>121</v>
      </c>
      <c r="N16" s="82" t="s">
        <v>121</v>
      </c>
      <c r="O16" s="82" t="s">
        <v>121</v>
      </c>
      <c r="P16" s="82" t="s">
        <v>121</v>
      </c>
      <c r="Q16" s="82" t="s">
        <v>121</v>
      </c>
      <c r="R16" s="82" t="s">
        <v>121</v>
      </c>
      <c r="S16" s="82" t="s">
        <v>121</v>
      </c>
      <c r="T16" s="80" t="s">
        <v>121</v>
      </c>
      <c r="U16" s="82" t="s">
        <v>121</v>
      </c>
      <c r="V16" s="82" t="s">
        <v>121</v>
      </c>
      <c r="W16" s="82" t="s">
        <v>121</v>
      </c>
      <c r="X16" s="82" t="s">
        <v>121</v>
      </c>
    </row>
    <row r="17" spans="1:24">
      <c r="A17" s="85" t="s">
        <v>81</v>
      </c>
      <c r="B17" s="82" t="s">
        <v>121</v>
      </c>
      <c r="C17" s="82" t="s">
        <v>121</v>
      </c>
      <c r="D17" s="82" t="s">
        <v>121</v>
      </c>
      <c r="E17" s="82" t="s">
        <v>121</v>
      </c>
      <c r="F17" s="176" t="s">
        <v>121</v>
      </c>
      <c r="G17" s="82">
        <v>524.99</v>
      </c>
      <c r="H17" s="82" t="s">
        <v>121</v>
      </c>
      <c r="I17" s="82" t="s">
        <v>121</v>
      </c>
      <c r="J17" s="82" t="s">
        <v>121</v>
      </c>
      <c r="K17" s="82" t="s">
        <v>121</v>
      </c>
      <c r="L17" s="82" t="s">
        <v>121</v>
      </c>
      <c r="M17" s="82" t="s">
        <v>121</v>
      </c>
      <c r="N17" s="82" t="s">
        <v>121</v>
      </c>
      <c r="O17" s="82" t="s">
        <v>121</v>
      </c>
      <c r="P17" s="82">
        <v>524.99</v>
      </c>
      <c r="Q17" s="82">
        <v>524.99</v>
      </c>
      <c r="R17" s="82">
        <v>524.99</v>
      </c>
      <c r="S17" s="82">
        <v>524.99</v>
      </c>
      <c r="T17" s="80">
        <v>606.99</v>
      </c>
      <c r="U17" s="82">
        <v>524.99</v>
      </c>
      <c r="V17" s="82">
        <v>524.99</v>
      </c>
      <c r="W17" s="82" t="s">
        <v>121</v>
      </c>
      <c r="X17" s="82" t="s">
        <v>121</v>
      </c>
    </row>
    <row r="18" spans="1:24">
      <c r="A18" s="85" t="s">
        <v>9</v>
      </c>
      <c r="B18" s="82" t="s">
        <v>121</v>
      </c>
      <c r="C18" s="82" t="s">
        <v>121</v>
      </c>
      <c r="D18" s="82" t="s">
        <v>121</v>
      </c>
      <c r="E18" s="82" t="s">
        <v>121</v>
      </c>
      <c r="F18" s="176" t="s">
        <v>121</v>
      </c>
      <c r="G18" s="82" t="s">
        <v>121</v>
      </c>
      <c r="H18" s="82" t="s">
        <v>121</v>
      </c>
      <c r="I18" s="82" t="s">
        <v>121</v>
      </c>
      <c r="J18" s="82" t="s">
        <v>121</v>
      </c>
      <c r="K18" s="83" t="s">
        <v>123</v>
      </c>
      <c r="L18" s="82" t="s">
        <v>121</v>
      </c>
      <c r="M18" s="82" t="s">
        <v>121</v>
      </c>
      <c r="N18" s="82" t="s">
        <v>121</v>
      </c>
      <c r="O18" s="82" t="s">
        <v>121</v>
      </c>
      <c r="P18" s="82" t="s">
        <v>121</v>
      </c>
      <c r="Q18" s="82" t="s">
        <v>121</v>
      </c>
      <c r="R18" s="82" t="s">
        <v>121</v>
      </c>
      <c r="S18" s="82" t="s">
        <v>121</v>
      </c>
      <c r="T18" s="80" t="s">
        <v>121</v>
      </c>
      <c r="U18" s="82" t="s">
        <v>121</v>
      </c>
      <c r="V18" s="82" t="s">
        <v>121</v>
      </c>
      <c r="W18" s="82" t="s">
        <v>121</v>
      </c>
      <c r="X18" s="82" t="s">
        <v>121</v>
      </c>
    </row>
    <row r="19" spans="1:24">
      <c r="A19" s="85" t="s">
        <v>10</v>
      </c>
      <c r="B19" s="82">
        <v>369</v>
      </c>
      <c r="C19" s="82" t="s">
        <v>121</v>
      </c>
      <c r="D19" s="82" t="s">
        <v>121</v>
      </c>
      <c r="E19" s="82">
        <v>285</v>
      </c>
      <c r="F19" s="176">
        <v>369</v>
      </c>
      <c r="G19" s="82">
        <v>1679.99</v>
      </c>
      <c r="H19" s="82" t="s">
        <v>121</v>
      </c>
      <c r="I19" s="82">
        <v>285</v>
      </c>
      <c r="J19" s="82">
        <v>735</v>
      </c>
      <c r="K19" s="82">
        <v>2575</v>
      </c>
      <c r="L19" s="82">
        <v>369</v>
      </c>
      <c r="M19" s="82">
        <v>369</v>
      </c>
      <c r="N19" s="82">
        <v>689</v>
      </c>
      <c r="O19" s="82">
        <v>495</v>
      </c>
      <c r="P19" s="82">
        <v>1679.99</v>
      </c>
      <c r="Q19" s="82" t="s">
        <v>121</v>
      </c>
      <c r="R19" s="82">
        <v>1679.99</v>
      </c>
      <c r="S19" s="82">
        <v>1679.99</v>
      </c>
      <c r="T19" s="80">
        <v>1940.49</v>
      </c>
      <c r="U19" s="82">
        <v>1679.99</v>
      </c>
      <c r="V19" s="82">
        <v>104.49</v>
      </c>
      <c r="W19" s="82">
        <v>655</v>
      </c>
      <c r="X19" s="82">
        <v>2575</v>
      </c>
    </row>
    <row r="20" spans="1:24">
      <c r="A20" s="85" t="s">
        <v>11</v>
      </c>
      <c r="B20" s="82" t="s">
        <v>123</v>
      </c>
      <c r="C20" s="82" t="s">
        <v>121</v>
      </c>
      <c r="D20" s="82" t="s">
        <v>121</v>
      </c>
      <c r="E20" s="82" t="s">
        <v>123</v>
      </c>
      <c r="F20" s="176" t="s">
        <v>121</v>
      </c>
      <c r="G20" s="82" t="s">
        <v>121</v>
      </c>
      <c r="H20" s="82" t="s">
        <v>121</v>
      </c>
      <c r="I20" s="82" t="s">
        <v>123</v>
      </c>
      <c r="J20" s="117" t="s">
        <v>123</v>
      </c>
      <c r="K20" s="82" t="s">
        <v>123</v>
      </c>
      <c r="L20" s="82" t="s">
        <v>123</v>
      </c>
      <c r="M20" s="82" t="s">
        <v>123</v>
      </c>
      <c r="N20" s="82" t="s">
        <v>121</v>
      </c>
      <c r="O20" s="82" t="s">
        <v>123</v>
      </c>
      <c r="P20" s="82" t="s">
        <v>121</v>
      </c>
      <c r="Q20" s="82" t="s">
        <v>121</v>
      </c>
      <c r="R20" s="82" t="s">
        <v>121</v>
      </c>
      <c r="S20" s="82" t="s">
        <v>121</v>
      </c>
      <c r="T20" s="80" t="s">
        <v>121</v>
      </c>
      <c r="U20" s="82" t="s">
        <v>121</v>
      </c>
      <c r="V20" s="82" t="s">
        <v>121</v>
      </c>
      <c r="W20" s="82" t="s">
        <v>121</v>
      </c>
      <c r="X20" s="82" t="s">
        <v>121</v>
      </c>
    </row>
    <row r="21" spans="1:24">
      <c r="A21" s="85" t="s">
        <v>82</v>
      </c>
      <c r="B21" s="82" t="s">
        <v>123</v>
      </c>
      <c r="C21" s="82" t="s">
        <v>121</v>
      </c>
      <c r="D21" s="82" t="s">
        <v>121</v>
      </c>
      <c r="E21" s="82" t="s">
        <v>123</v>
      </c>
      <c r="F21" s="176" t="s">
        <v>121</v>
      </c>
      <c r="G21" s="82" t="s">
        <v>121</v>
      </c>
      <c r="H21" s="82" t="s">
        <v>121</v>
      </c>
      <c r="I21" s="82" t="s">
        <v>123</v>
      </c>
      <c r="J21" s="117" t="s">
        <v>123</v>
      </c>
      <c r="K21" s="82" t="s">
        <v>123</v>
      </c>
      <c r="L21" s="82" t="s">
        <v>123</v>
      </c>
      <c r="M21" s="82" t="s">
        <v>123</v>
      </c>
      <c r="N21" s="82" t="s">
        <v>121</v>
      </c>
      <c r="O21" s="82" t="s">
        <v>123</v>
      </c>
      <c r="P21" s="82" t="s">
        <v>121</v>
      </c>
      <c r="Q21" s="82" t="s">
        <v>121</v>
      </c>
      <c r="R21" s="82" t="s">
        <v>121</v>
      </c>
      <c r="S21" s="82" t="s">
        <v>121</v>
      </c>
      <c r="T21" s="80" t="s">
        <v>121</v>
      </c>
      <c r="U21" s="82" t="s">
        <v>121</v>
      </c>
      <c r="V21" s="82" t="s">
        <v>121</v>
      </c>
      <c r="W21" s="82" t="s">
        <v>121</v>
      </c>
      <c r="X21" s="82" t="s">
        <v>121</v>
      </c>
    </row>
    <row r="22" spans="1:24">
      <c r="A22" s="86" t="s">
        <v>109</v>
      </c>
      <c r="B22" s="82" t="s">
        <v>121</v>
      </c>
      <c r="C22" s="82" t="s">
        <v>121</v>
      </c>
      <c r="D22" s="82" t="s">
        <v>121</v>
      </c>
      <c r="E22" s="82" t="s">
        <v>121</v>
      </c>
      <c r="F22" s="176" t="s">
        <v>121</v>
      </c>
      <c r="G22" s="82" t="s">
        <v>121</v>
      </c>
      <c r="H22" s="82" t="s">
        <v>121</v>
      </c>
      <c r="I22" s="82" t="s">
        <v>121</v>
      </c>
      <c r="J22" s="82" t="s">
        <v>121</v>
      </c>
      <c r="K22" s="82">
        <v>1185</v>
      </c>
      <c r="L22" s="82" t="s">
        <v>121</v>
      </c>
      <c r="M22" s="82" t="s">
        <v>121</v>
      </c>
      <c r="N22" s="82" t="s">
        <v>121</v>
      </c>
      <c r="O22" s="82" t="s">
        <v>121</v>
      </c>
      <c r="P22" s="82" t="s">
        <v>121</v>
      </c>
      <c r="Q22" s="82" t="s">
        <v>121</v>
      </c>
      <c r="R22" s="82" t="s">
        <v>121</v>
      </c>
      <c r="S22" s="82" t="s">
        <v>121</v>
      </c>
      <c r="T22" s="80" t="s">
        <v>121</v>
      </c>
      <c r="U22" s="82" t="s">
        <v>121</v>
      </c>
      <c r="V22" s="82" t="s">
        <v>121</v>
      </c>
      <c r="W22" s="82" t="s">
        <v>121</v>
      </c>
      <c r="X22" s="82">
        <v>1559</v>
      </c>
    </row>
    <row r="23" spans="1:24">
      <c r="A23" s="86" t="s">
        <v>108</v>
      </c>
      <c r="B23" s="82" t="s">
        <v>121</v>
      </c>
      <c r="C23" s="82" t="s">
        <v>121</v>
      </c>
      <c r="D23" s="82" t="s">
        <v>121</v>
      </c>
      <c r="E23" s="82" t="s">
        <v>121</v>
      </c>
      <c r="F23" s="176" t="s">
        <v>121</v>
      </c>
      <c r="G23" s="82" t="s">
        <v>121</v>
      </c>
      <c r="H23" s="82" t="s">
        <v>121</v>
      </c>
      <c r="I23" s="82" t="s">
        <v>121</v>
      </c>
      <c r="J23" s="82" t="s">
        <v>121</v>
      </c>
      <c r="K23" s="82">
        <v>3979</v>
      </c>
      <c r="L23" s="82" t="s">
        <v>121</v>
      </c>
      <c r="M23" s="82" t="s">
        <v>121</v>
      </c>
      <c r="N23" s="82" t="s">
        <v>121</v>
      </c>
      <c r="O23" s="82" t="s">
        <v>121</v>
      </c>
      <c r="P23" s="82">
        <v>661.49</v>
      </c>
      <c r="Q23" s="82" t="s">
        <v>121</v>
      </c>
      <c r="R23" s="82">
        <v>629.99</v>
      </c>
      <c r="S23" s="82">
        <v>629.99</v>
      </c>
      <c r="T23" s="80">
        <v>727.99</v>
      </c>
      <c r="U23" s="82">
        <v>661.49</v>
      </c>
      <c r="V23" s="82">
        <v>661.49</v>
      </c>
      <c r="W23" s="82" t="s">
        <v>121</v>
      </c>
      <c r="X23" s="82">
        <v>2765</v>
      </c>
    </row>
    <row r="24" spans="1:24">
      <c r="A24" s="86" t="s">
        <v>110</v>
      </c>
      <c r="B24" s="82" t="s">
        <v>121</v>
      </c>
      <c r="C24" s="82" t="s">
        <v>121</v>
      </c>
      <c r="D24" s="82" t="s">
        <v>121</v>
      </c>
      <c r="E24" s="82" t="s">
        <v>121</v>
      </c>
      <c r="F24" s="176" t="s">
        <v>121</v>
      </c>
      <c r="G24" s="82">
        <v>104.49</v>
      </c>
      <c r="H24" s="82" t="s">
        <v>121</v>
      </c>
      <c r="I24" s="82" t="s">
        <v>121</v>
      </c>
      <c r="J24" s="82" t="s">
        <v>121</v>
      </c>
      <c r="K24" s="82">
        <v>335</v>
      </c>
      <c r="L24" s="82" t="s">
        <v>121</v>
      </c>
      <c r="M24" s="82" t="s">
        <v>121</v>
      </c>
      <c r="N24" s="82" t="s">
        <v>121</v>
      </c>
      <c r="O24" s="82" t="s">
        <v>121</v>
      </c>
      <c r="P24" s="82">
        <v>104.49</v>
      </c>
      <c r="Q24" s="82" t="s">
        <v>121</v>
      </c>
      <c r="R24" s="82" t="s">
        <v>121</v>
      </c>
      <c r="S24" s="82" t="s">
        <v>121</v>
      </c>
      <c r="T24" s="80" t="s">
        <v>121</v>
      </c>
      <c r="U24" s="82">
        <v>104.49</v>
      </c>
      <c r="V24" s="82" t="s">
        <v>121</v>
      </c>
      <c r="W24" s="82" t="s">
        <v>121</v>
      </c>
      <c r="X24" s="82">
        <v>335</v>
      </c>
    </row>
    <row r="25" spans="1:24">
      <c r="A25" s="86" t="s">
        <v>111</v>
      </c>
      <c r="B25" s="82" t="s">
        <v>121</v>
      </c>
      <c r="C25" s="82" t="s">
        <v>121</v>
      </c>
      <c r="D25" s="82" t="s">
        <v>121</v>
      </c>
      <c r="E25" s="82" t="s">
        <v>121</v>
      </c>
      <c r="F25" s="176" t="s">
        <v>121</v>
      </c>
      <c r="G25" s="82" t="s">
        <v>121</v>
      </c>
      <c r="H25" s="82" t="s">
        <v>121</v>
      </c>
      <c r="I25" s="82" t="s">
        <v>121</v>
      </c>
      <c r="J25" s="82" t="s">
        <v>121</v>
      </c>
      <c r="K25" s="82">
        <v>1825</v>
      </c>
      <c r="L25" s="82" t="s">
        <v>121</v>
      </c>
      <c r="M25" s="82" t="s">
        <v>121</v>
      </c>
      <c r="N25" s="82" t="s">
        <v>121</v>
      </c>
      <c r="O25" s="82" t="s">
        <v>121</v>
      </c>
      <c r="P25" s="82" t="s">
        <v>121</v>
      </c>
      <c r="Q25" s="82" t="s">
        <v>121</v>
      </c>
      <c r="R25" s="82" t="s">
        <v>121</v>
      </c>
      <c r="S25" s="82" t="s">
        <v>121</v>
      </c>
      <c r="T25" s="80" t="s">
        <v>121</v>
      </c>
      <c r="U25" s="82" t="s">
        <v>121</v>
      </c>
      <c r="V25" s="82" t="s">
        <v>121</v>
      </c>
      <c r="W25" s="82" t="s">
        <v>121</v>
      </c>
      <c r="X25" s="82">
        <v>1825</v>
      </c>
    </row>
    <row r="26" spans="1:24">
      <c r="A26" s="86" t="s">
        <v>112</v>
      </c>
      <c r="B26" s="82" t="s">
        <v>121</v>
      </c>
      <c r="C26" s="82" t="s">
        <v>121</v>
      </c>
      <c r="D26" s="82" t="s">
        <v>121</v>
      </c>
      <c r="E26" s="82" t="s">
        <v>121</v>
      </c>
      <c r="F26" s="176" t="s">
        <v>121</v>
      </c>
      <c r="G26" s="82" t="s">
        <v>121</v>
      </c>
      <c r="H26" s="82" t="s">
        <v>121</v>
      </c>
      <c r="I26" s="82" t="s">
        <v>121</v>
      </c>
      <c r="J26" s="82" t="s">
        <v>121</v>
      </c>
      <c r="K26" s="82">
        <v>559</v>
      </c>
      <c r="L26" s="82">
        <v>255</v>
      </c>
      <c r="M26" s="82">
        <v>255</v>
      </c>
      <c r="N26" s="82">
        <v>255</v>
      </c>
      <c r="O26" s="82">
        <v>439</v>
      </c>
      <c r="P26" s="82" t="s">
        <v>121</v>
      </c>
      <c r="Q26" s="82" t="s">
        <v>121</v>
      </c>
      <c r="R26" s="82" t="s">
        <v>121</v>
      </c>
      <c r="S26" s="82" t="s">
        <v>121</v>
      </c>
      <c r="T26" s="80" t="s">
        <v>121</v>
      </c>
      <c r="U26" s="82" t="s">
        <v>121</v>
      </c>
      <c r="V26" s="82" t="s">
        <v>121</v>
      </c>
      <c r="W26" s="82">
        <v>245</v>
      </c>
      <c r="X26" s="82" t="s">
        <v>121</v>
      </c>
    </row>
    <row r="27" spans="1:24">
      <c r="A27" s="86" t="s">
        <v>113</v>
      </c>
      <c r="B27" s="82" t="s">
        <v>121</v>
      </c>
      <c r="C27" s="82" t="s">
        <v>121</v>
      </c>
      <c r="D27" s="82" t="s">
        <v>121</v>
      </c>
      <c r="E27" s="82" t="s">
        <v>121</v>
      </c>
      <c r="F27" s="176" t="s">
        <v>121</v>
      </c>
      <c r="G27" s="82" t="s">
        <v>121</v>
      </c>
      <c r="H27" s="82" t="s">
        <v>121</v>
      </c>
      <c r="I27" s="82" t="s">
        <v>121</v>
      </c>
      <c r="J27" s="82">
        <v>595</v>
      </c>
      <c r="K27" s="82">
        <v>549</v>
      </c>
      <c r="L27" s="82">
        <v>565</v>
      </c>
      <c r="M27" s="82">
        <v>565</v>
      </c>
      <c r="N27" s="82">
        <v>565</v>
      </c>
      <c r="O27" s="82">
        <v>565</v>
      </c>
      <c r="P27" s="82" t="s">
        <v>121</v>
      </c>
      <c r="Q27" s="82" t="s">
        <v>121</v>
      </c>
      <c r="R27" s="82" t="s">
        <v>121</v>
      </c>
      <c r="S27" s="82" t="s">
        <v>121</v>
      </c>
      <c r="T27" s="80" t="s">
        <v>121</v>
      </c>
      <c r="U27" s="82" t="s">
        <v>121</v>
      </c>
      <c r="V27" s="82" t="s">
        <v>121</v>
      </c>
      <c r="W27" s="82">
        <v>579</v>
      </c>
      <c r="X27" s="82">
        <v>589</v>
      </c>
    </row>
    <row r="28" spans="1:24">
      <c r="A28" s="86" t="s">
        <v>114</v>
      </c>
      <c r="B28" s="82">
        <v>98</v>
      </c>
      <c r="C28" s="82" t="s">
        <v>121</v>
      </c>
      <c r="D28" s="82" t="s">
        <v>121</v>
      </c>
      <c r="E28" s="82" t="s">
        <v>121</v>
      </c>
      <c r="F28" s="176">
        <v>99</v>
      </c>
      <c r="G28" s="82" t="s">
        <v>121</v>
      </c>
      <c r="H28" s="82" t="s">
        <v>121</v>
      </c>
      <c r="I28" s="82" t="s">
        <v>121</v>
      </c>
      <c r="J28" s="82">
        <v>499</v>
      </c>
      <c r="K28" s="82">
        <v>889</v>
      </c>
      <c r="L28" s="82">
        <v>589</v>
      </c>
      <c r="M28" s="82">
        <v>589</v>
      </c>
      <c r="N28" s="82">
        <v>589</v>
      </c>
      <c r="O28" s="82">
        <v>589</v>
      </c>
      <c r="P28" s="82" t="s">
        <v>121</v>
      </c>
      <c r="Q28" s="82" t="s">
        <v>121</v>
      </c>
      <c r="R28" s="82" t="s">
        <v>121</v>
      </c>
      <c r="S28" s="82" t="s">
        <v>121</v>
      </c>
      <c r="T28" s="80" t="s">
        <v>121</v>
      </c>
      <c r="U28" s="82">
        <v>89.49</v>
      </c>
      <c r="V28" s="82">
        <v>89.49</v>
      </c>
      <c r="W28" s="82">
        <v>589</v>
      </c>
      <c r="X28" s="82">
        <v>399</v>
      </c>
    </row>
    <row r="29" spans="1:24">
      <c r="A29" s="86" t="s">
        <v>115</v>
      </c>
      <c r="B29" s="82" t="s">
        <v>121</v>
      </c>
      <c r="C29" s="82" t="s">
        <v>121</v>
      </c>
      <c r="D29" s="82">
        <v>149.99</v>
      </c>
      <c r="E29" s="82" t="s">
        <v>121</v>
      </c>
      <c r="F29" s="176" t="s">
        <v>121</v>
      </c>
      <c r="G29" s="82">
        <v>198.49</v>
      </c>
      <c r="H29" s="82" t="s">
        <v>121</v>
      </c>
      <c r="I29" s="82" t="s">
        <v>121</v>
      </c>
      <c r="J29" s="82">
        <v>289</v>
      </c>
      <c r="K29" s="82" t="s">
        <v>121</v>
      </c>
      <c r="L29" s="82">
        <v>215</v>
      </c>
      <c r="M29" s="82">
        <v>215</v>
      </c>
      <c r="N29" s="82">
        <v>215</v>
      </c>
      <c r="O29" s="82">
        <v>255</v>
      </c>
      <c r="P29" s="82">
        <v>198.49</v>
      </c>
      <c r="Q29" s="82">
        <v>432.49</v>
      </c>
      <c r="R29" s="82">
        <v>432.49</v>
      </c>
      <c r="S29" s="82">
        <v>432.49</v>
      </c>
      <c r="T29" s="80">
        <v>499.99</v>
      </c>
      <c r="U29" s="82">
        <v>198.49</v>
      </c>
      <c r="V29" s="82">
        <v>198.49</v>
      </c>
      <c r="W29" s="82" t="s">
        <v>121</v>
      </c>
      <c r="X29" s="82" t="s">
        <v>121</v>
      </c>
    </row>
    <row r="30" spans="1:24">
      <c r="A30" s="86" t="s">
        <v>116</v>
      </c>
      <c r="B30" s="82" t="s">
        <v>121</v>
      </c>
      <c r="C30" s="82" t="s">
        <v>121</v>
      </c>
      <c r="D30" s="82" t="s">
        <v>121</v>
      </c>
      <c r="E30" s="82" t="s">
        <v>121</v>
      </c>
      <c r="F30" s="176" t="s">
        <v>121</v>
      </c>
      <c r="G30" s="82">
        <v>263.49</v>
      </c>
      <c r="H30" s="82" t="s">
        <v>121</v>
      </c>
      <c r="I30" s="82" t="s">
        <v>121</v>
      </c>
      <c r="J30" s="82">
        <v>305</v>
      </c>
      <c r="K30" s="82" t="s">
        <v>121</v>
      </c>
      <c r="L30" s="82">
        <v>245</v>
      </c>
      <c r="M30" s="82">
        <v>245</v>
      </c>
      <c r="N30" s="82">
        <v>245</v>
      </c>
      <c r="O30" s="82">
        <v>265</v>
      </c>
      <c r="P30" s="82">
        <v>263.49</v>
      </c>
      <c r="Q30" s="82">
        <v>438.49</v>
      </c>
      <c r="R30" s="82">
        <v>438.49</v>
      </c>
      <c r="S30" s="82">
        <v>438.49</v>
      </c>
      <c r="T30" s="80">
        <v>506.99</v>
      </c>
      <c r="U30" s="82">
        <v>263.49</v>
      </c>
      <c r="V30" s="82">
        <v>263.49</v>
      </c>
      <c r="W30" s="82">
        <v>195</v>
      </c>
      <c r="X30" s="82">
        <v>275</v>
      </c>
    </row>
    <row r="31" spans="1:24">
      <c r="A31" s="86" t="s">
        <v>117</v>
      </c>
      <c r="B31" s="82" t="s">
        <v>121</v>
      </c>
      <c r="C31" s="82" t="s">
        <v>121</v>
      </c>
      <c r="D31" s="82" t="s">
        <v>121</v>
      </c>
      <c r="E31" s="82" t="s">
        <v>121</v>
      </c>
      <c r="F31" s="176" t="s">
        <v>121</v>
      </c>
      <c r="G31" s="82" t="s">
        <v>121</v>
      </c>
      <c r="H31" s="82" t="s">
        <v>121</v>
      </c>
      <c r="I31" s="82" t="s">
        <v>121</v>
      </c>
      <c r="J31" s="82" t="s">
        <v>121</v>
      </c>
      <c r="K31" s="82" t="s">
        <v>121</v>
      </c>
      <c r="L31" s="82" t="s">
        <v>121</v>
      </c>
      <c r="M31" s="82">
        <v>329</v>
      </c>
      <c r="N31" s="82" t="s">
        <v>121</v>
      </c>
      <c r="O31" s="82">
        <v>309</v>
      </c>
      <c r="P31" s="82" t="s">
        <v>121</v>
      </c>
      <c r="Q31" s="82" t="s">
        <v>121</v>
      </c>
      <c r="R31" s="82" t="s">
        <v>121</v>
      </c>
      <c r="S31" s="82" t="s">
        <v>121</v>
      </c>
      <c r="T31" s="80" t="s">
        <v>121</v>
      </c>
      <c r="U31" s="82" t="s">
        <v>121</v>
      </c>
      <c r="V31" s="82" t="s">
        <v>121</v>
      </c>
      <c r="W31" s="82" t="s">
        <v>121</v>
      </c>
      <c r="X31" s="82" t="s">
        <v>121</v>
      </c>
    </row>
    <row r="32" spans="1:24">
      <c r="A32" s="86" t="s">
        <v>118</v>
      </c>
      <c r="B32" s="82" t="s">
        <v>121</v>
      </c>
      <c r="C32" s="82" t="s">
        <v>121</v>
      </c>
      <c r="D32" s="82" t="s">
        <v>121</v>
      </c>
      <c r="E32" s="82" t="s">
        <v>121</v>
      </c>
      <c r="F32" s="176" t="s">
        <v>121</v>
      </c>
      <c r="G32" s="82" t="s">
        <v>121</v>
      </c>
      <c r="H32" s="82" t="s">
        <v>121</v>
      </c>
      <c r="I32" s="82" t="s">
        <v>121</v>
      </c>
      <c r="J32" s="82" t="s">
        <v>121</v>
      </c>
      <c r="K32" s="82" t="s">
        <v>121</v>
      </c>
      <c r="L32" s="82" t="s">
        <v>121</v>
      </c>
      <c r="M32" s="82" t="s">
        <v>121</v>
      </c>
      <c r="N32" s="82" t="s">
        <v>121</v>
      </c>
      <c r="O32" s="82" t="s">
        <v>121</v>
      </c>
      <c r="P32" s="82" t="s">
        <v>121</v>
      </c>
      <c r="Q32" s="82" t="s">
        <v>121</v>
      </c>
      <c r="R32" s="82" t="s">
        <v>121</v>
      </c>
      <c r="S32" s="82" t="s">
        <v>121</v>
      </c>
      <c r="T32" s="80" t="s">
        <v>121</v>
      </c>
      <c r="U32" s="82" t="s">
        <v>121</v>
      </c>
      <c r="V32" s="82" t="s">
        <v>121</v>
      </c>
      <c r="W32" s="82" t="s">
        <v>121</v>
      </c>
      <c r="X32" s="82">
        <v>5765</v>
      </c>
    </row>
    <row r="33" spans="1:24">
      <c r="A33" s="86" t="s">
        <v>159</v>
      </c>
      <c r="B33" s="82" t="s">
        <v>121</v>
      </c>
      <c r="C33" s="82" t="s">
        <v>121</v>
      </c>
      <c r="D33" s="82" t="s">
        <v>121</v>
      </c>
      <c r="E33" s="82" t="s">
        <v>121</v>
      </c>
      <c r="F33" s="176" t="s">
        <v>121</v>
      </c>
      <c r="G33" s="82" t="s">
        <v>121</v>
      </c>
      <c r="H33" s="82" t="s">
        <v>121</v>
      </c>
      <c r="I33" s="82" t="s">
        <v>121</v>
      </c>
      <c r="J33" s="82" t="s">
        <v>121</v>
      </c>
      <c r="K33" s="82" t="s">
        <v>121</v>
      </c>
      <c r="L33" s="82" t="s">
        <v>121</v>
      </c>
      <c r="M33" s="82" t="s">
        <v>121</v>
      </c>
      <c r="N33" s="82" t="s">
        <v>121</v>
      </c>
      <c r="O33" s="82" t="s">
        <v>121</v>
      </c>
      <c r="P33" s="82" t="s">
        <v>121</v>
      </c>
      <c r="Q33" s="82" t="s">
        <v>121</v>
      </c>
      <c r="R33" s="82" t="s">
        <v>121</v>
      </c>
      <c r="S33" s="82" t="s">
        <v>121</v>
      </c>
      <c r="T33" s="80" t="s">
        <v>121</v>
      </c>
      <c r="U33" s="82" t="s">
        <v>121</v>
      </c>
      <c r="V33" s="82" t="s">
        <v>121</v>
      </c>
      <c r="W33" s="82" t="s">
        <v>121</v>
      </c>
      <c r="X33" s="82">
        <v>5535</v>
      </c>
    </row>
    <row r="34" spans="1:24">
      <c r="A34" s="86" t="s">
        <v>160</v>
      </c>
      <c r="B34" s="82" t="s">
        <v>121</v>
      </c>
      <c r="C34" s="82" t="s">
        <v>121</v>
      </c>
      <c r="D34" s="82" t="s">
        <v>121</v>
      </c>
      <c r="E34" s="82" t="s">
        <v>121</v>
      </c>
      <c r="F34" s="176" t="s">
        <v>121</v>
      </c>
      <c r="G34" s="82" t="s">
        <v>121</v>
      </c>
      <c r="H34" s="82" t="s">
        <v>121</v>
      </c>
      <c r="I34" s="82" t="s">
        <v>121</v>
      </c>
      <c r="J34" s="82" t="s">
        <v>121</v>
      </c>
      <c r="K34" s="82" t="s">
        <v>121</v>
      </c>
      <c r="L34" s="82" t="s">
        <v>121</v>
      </c>
      <c r="M34" s="82" t="s">
        <v>121</v>
      </c>
      <c r="N34" s="82" t="s">
        <v>121</v>
      </c>
      <c r="O34" s="82" t="s">
        <v>121</v>
      </c>
      <c r="P34" s="82" t="s">
        <v>121</v>
      </c>
      <c r="Q34" s="82" t="s">
        <v>121</v>
      </c>
      <c r="R34" s="82" t="s">
        <v>121</v>
      </c>
      <c r="S34" s="82" t="s">
        <v>121</v>
      </c>
      <c r="T34" s="80" t="s">
        <v>121</v>
      </c>
      <c r="U34" s="82" t="s">
        <v>121</v>
      </c>
      <c r="V34" s="82" t="s">
        <v>121</v>
      </c>
      <c r="W34" s="82" t="s">
        <v>121</v>
      </c>
      <c r="X34" s="82">
        <v>599</v>
      </c>
    </row>
    <row r="35" spans="1:24">
      <c r="A35" s="86" t="s">
        <v>161</v>
      </c>
      <c r="B35" s="82" t="s">
        <v>121</v>
      </c>
      <c r="C35" s="82" t="s">
        <v>121</v>
      </c>
      <c r="D35" s="82" t="s">
        <v>121</v>
      </c>
      <c r="E35" s="82" t="s">
        <v>121</v>
      </c>
      <c r="F35" s="176" t="s">
        <v>121</v>
      </c>
      <c r="G35" s="82" t="s">
        <v>121</v>
      </c>
      <c r="H35" s="82" t="s">
        <v>121</v>
      </c>
      <c r="I35" s="82" t="s">
        <v>121</v>
      </c>
      <c r="J35" s="82" t="s">
        <v>121</v>
      </c>
      <c r="K35" s="82" t="s">
        <v>121</v>
      </c>
      <c r="L35" s="82" t="s">
        <v>121</v>
      </c>
      <c r="M35" s="82" t="s">
        <v>121</v>
      </c>
      <c r="N35" s="82" t="s">
        <v>121</v>
      </c>
      <c r="O35" s="82" t="s">
        <v>121</v>
      </c>
      <c r="P35" s="82" t="s">
        <v>121</v>
      </c>
      <c r="Q35" s="82" t="s">
        <v>121</v>
      </c>
      <c r="R35" s="82" t="s">
        <v>121</v>
      </c>
      <c r="S35" s="82" t="s">
        <v>121</v>
      </c>
      <c r="T35" s="80" t="s">
        <v>121</v>
      </c>
      <c r="U35" s="82" t="s">
        <v>121</v>
      </c>
      <c r="V35" s="82" t="s">
        <v>121</v>
      </c>
      <c r="W35" s="82" t="s">
        <v>121</v>
      </c>
      <c r="X35" s="82">
        <v>429</v>
      </c>
    </row>
    <row r="36" spans="1:24">
      <c r="A36" s="166" t="s">
        <v>336</v>
      </c>
      <c r="B36" s="82" t="s">
        <v>121</v>
      </c>
      <c r="C36" s="82" t="s">
        <v>121</v>
      </c>
      <c r="D36" s="82" t="s">
        <v>121</v>
      </c>
      <c r="E36" s="82" t="s">
        <v>121</v>
      </c>
      <c r="F36" s="176" t="s">
        <v>121</v>
      </c>
      <c r="G36" s="82">
        <v>52.49</v>
      </c>
      <c r="H36" s="82" t="s">
        <v>121</v>
      </c>
      <c r="I36" s="82" t="s">
        <v>121</v>
      </c>
      <c r="J36" s="82" t="s">
        <v>121</v>
      </c>
      <c r="K36" s="82" t="s">
        <v>121</v>
      </c>
      <c r="L36" s="82" t="s">
        <v>121</v>
      </c>
      <c r="M36" s="82" t="s">
        <v>121</v>
      </c>
      <c r="N36" s="82" t="s">
        <v>121</v>
      </c>
      <c r="O36" s="82" t="s">
        <v>121</v>
      </c>
      <c r="P36" s="82">
        <v>55.49</v>
      </c>
      <c r="Q36" s="82" t="s">
        <v>121</v>
      </c>
      <c r="R36" s="82">
        <v>52.49</v>
      </c>
      <c r="S36" s="82">
        <v>52.49</v>
      </c>
      <c r="T36" s="80">
        <v>59.99</v>
      </c>
      <c r="U36" s="82">
        <v>55.49</v>
      </c>
      <c r="V36" s="82" t="s">
        <v>121</v>
      </c>
      <c r="W36" s="82" t="s">
        <v>121</v>
      </c>
      <c r="X36" s="82" t="s">
        <v>121</v>
      </c>
    </row>
    <row r="37" spans="1:24" s="170" customFormat="1">
      <c r="A37" s="169" t="s">
        <v>424</v>
      </c>
      <c r="B37" s="82">
        <v>244.64</v>
      </c>
      <c r="C37" s="82">
        <v>244.64</v>
      </c>
      <c r="D37" s="82">
        <v>244.64</v>
      </c>
      <c r="E37" s="82">
        <v>244.64</v>
      </c>
      <c r="F37" s="176">
        <v>244.64</v>
      </c>
      <c r="G37" s="82">
        <v>244.64</v>
      </c>
      <c r="H37" s="82">
        <v>244.64</v>
      </c>
      <c r="I37" s="82">
        <v>244.64</v>
      </c>
      <c r="J37" s="82">
        <v>244.64</v>
      </c>
      <c r="K37" s="82">
        <v>244.64</v>
      </c>
      <c r="L37" s="82">
        <v>244.64</v>
      </c>
      <c r="M37" s="82">
        <v>244.64</v>
      </c>
      <c r="N37" s="82">
        <v>244.64</v>
      </c>
      <c r="O37" s="82">
        <v>244.64</v>
      </c>
      <c r="P37" s="82">
        <v>244.64</v>
      </c>
      <c r="Q37" s="82">
        <v>244.64</v>
      </c>
      <c r="R37" s="82">
        <v>244.64</v>
      </c>
      <c r="S37" s="82">
        <v>244.64</v>
      </c>
      <c r="T37" s="82">
        <v>244.64</v>
      </c>
      <c r="U37" s="82">
        <v>244.64</v>
      </c>
      <c r="V37" s="82">
        <v>244.64</v>
      </c>
      <c r="W37" s="82">
        <v>244.64</v>
      </c>
      <c r="X37" s="82">
        <v>244.64</v>
      </c>
    </row>
    <row r="38" spans="1:24" s="170" customFormat="1">
      <c r="A38" s="169" t="s">
        <v>425</v>
      </c>
      <c r="B38" s="82">
        <v>205.71</v>
      </c>
      <c r="C38" s="82">
        <v>205.71</v>
      </c>
      <c r="D38" s="82">
        <v>205.71</v>
      </c>
      <c r="E38" s="82">
        <v>205.71</v>
      </c>
      <c r="F38" s="176">
        <v>205.71</v>
      </c>
      <c r="G38" s="82">
        <v>205.71</v>
      </c>
      <c r="H38" s="82">
        <v>205.71</v>
      </c>
      <c r="I38" s="82">
        <v>205.71</v>
      </c>
      <c r="J38" s="82">
        <v>205.71</v>
      </c>
      <c r="K38" s="82">
        <v>205.71</v>
      </c>
      <c r="L38" s="82">
        <v>205.71</v>
      </c>
      <c r="M38" s="82">
        <v>205.71</v>
      </c>
      <c r="N38" s="82">
        <v>205.71</v>
      </c>
      <c r="O38" s="82">
        <v>205.71</v>
      </c>
      <c r="P38" s="82">
        <v>205.71</v>
      </c>
      <c r="Q38" s="82">
        <v>205.71</v>
      </c>
      <c r="R38" s="82">
        <v>205.71</v>
      </c>
      <c r="S38" s="82">
        <v>205.71</v>
      </c>
      <c r="T38" s="82">
        <v>205.71</v>
      </c>
      <c r="U38" s="82">
        <v>205.71</v>
      </c>
      <c r="V38" s="82">
        <v>205.71</v>
      </c>
      <c r="W38" s="82">
        <v>205.71</v>
      </c>
      <c r="X38" s="82">
        <v>205.71</v>
      </c>
    </row>
    <row r="39" spans="1:24">
      <c r="A39" s="2" t="s">
        <v>12</v>
      </c>
      <c r="B39" s="84"/>
      <c r="C39" s="84"/>
      <c r="D39" s="84"/>
      <c r="E39" s="84"/>
      <c r="F39" s="175"/>
      <c r="G39" s="84"/>
      <c r="H39" s="84"/>
      <c r="I39" s="84"/>
      <c r="J39" s="116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</row>
    <row r="40" spans="1:24">
      <c r="A40" s="1" t="s">
        <v>13</v>
      </c>
      <c r="B40" s="82" t="s">
        <v>121</v>
      </c>
      <c r="C40" s="82" t="s">
        <v>121</v>
      </c>
      <c r="D40" s="82" t="s">
        <v>121</v>
      </c>
      <c r="E40" s="82" t="s">
        <v>121</v>
      </c>
      <c r="F40" s="176" t="s">
        <v>121</v>
      </c>
      <c r="G40" s="82" t="s">
        <v>121</v>
      </c>
      <c r="H40" s="82" t="s">
        <v>121</v>
      </c>
      <c r="I40" s="82" t="s">
        <v>121</v>
      </c>
      <c r="J40" s="82" t="s">
        <v>121</v>
      </c>
      <c r="K40" s="82" t="s">
        <v>121</v>
      </c>
      <c r="L40" s="82" t="s">
        <v>121</v>
      </c>
      <c r="M40" s="82" t="s">
        <v>121</v>
      </c>
      <c r="N40" s="82" t="s">
        <v>121</v>
      </c>
      <c r="O40" s="82" t="s">
        <v>121</v>
      </c>
      <c r="P40" s="82" t="s">
        <v>121</v>
      </c>
      <c r="Q40" s="82" t="s">
        <v>121</v>
      </c>
      <c r="R40" s="82" t="s">
        <v>121</v>
      </c>
      <c r="S40" s="82" t="s">
        <v>121</v>
      </c>
      <c r="T40" s="82" t="s">
        <v>121</v>
      </c>
      <c r="U40" s="82" t="s">
        <v>121</v>
      </c>
      <c r="V40" s="82" t="s">
        <v>121</v>
      </c>
      <c r="W40" s="82" t="s">
        <v>121</v>
      </c>
      <c r="X40" s="82" t="s">
        <v>121</v>
      </c>
    </row>
    <row r="41" spans="1:24">
      <c r="A41" s="2" t="s">
        <v>94</v>
      </c>
      <c r="B41" s="84"/>
      <c r="C41" s="84"/>
      <c r="D41" s="84"/>
      <c r="E41" s="84"/>
      <c r="F41" s="175"/>
      <c r="G41" s="84"/>
      <c r="H41" s="84"/>
      <c r="I41" s="84"/>
      <c r="J41" s="116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</row>
    <row r="42" spans="1:24">
      <c r="A42" s="85" t="s">
        <v>14</v>
      </c>
      <c r="B42" s="82">
        <v>185</v>
      </c>
      <c r="C42" s="82">
        <v>185</v>
      </c>
      <c r="D42" s="82">
        <v>185</v>
      </c>
      <c r="E42" s="82">
        <v>185</v>
      </c>
      <c r="F42" s="176">
        <v>185</v>
      </c>
      <c r="G42" s="82">
        <v>185</v>
      </c>
      <c r="H42" s="82">
        <v>185</v>
      </c>
      <c r="I42" s="82">
        <v>185</v>
      </c>
      <c r="J42" s="117">
        <v>185</v>
      </c>
      <c r="K42" s="82">
        <v>185</v>
      </c>
      <c r="L42" s="82">
        <v>185</v>
      </c>
      <c r="M42" s="82">
        <v>185</v>
      </c>
      <c r="N42" s="82">
        <v>185</v>
      </c>
      <c r="O42" s="82">
        <v>185</v>
      </c>
      <c r="P42" s="82">
        <v>185</v>
      </c>
      <c r="Q42" s="82">
        <v>185</v>
      </c>
      <c r="R42" s="82">
        <v>185</v>
      </c>
      <c r="S42" s="82">
        <v>185</v>
      </c>
      <c r="T42" s="82">
        <v>185</v>
      </c>
      <c r="U42" s="82">
        <v>185</v>
      </c>
      <c r="V42" s="82">
        <v>185</v>
      </c>
      <c r="W42" s="82">
        <v>185</v>
      </c>
      <c r="X42" s="82">
        <v>185</v>
      </c>
    </row>
    <row r="43" spans="1:24">
      <c r="A43" s="85" t="s">
        <v>86</v>
      </c>
      <c r="B43" s="82">
        <v>35</v>
      </c>
      <c r="C43" s="82">
        <v>35</v>
      </c>
      <c r="D43" s="82">
        <v>35</v>
      </c>
      <c r="E43" s="82">
        <v>35</v>
      </c>
      <c r="F43" s="176">
        <v>35</v>
      </c>
      <c r="G43" s="82">
        <v>35</v>
      </c>
      <c r="H43" s="82">
        <v>35</v>
      </c>
      <c r="I43" s="82">
        <v>35</v>
      </c>
      <c r="J43" s="117">
        <v>89</v>
      </c>
      <c r="K43" s="82">
        <v>35</v>
      </c>
      <c r="L43" s="82">
        <v>35</v>
      </c>
      <c r="M43" s="82">
        <v>35</v>
      </c>
      <c r="N43" s="82">
        <v>35</v>
      </c>
      <c r="O43" s="82">
        <v>35</v>
      </c>
      <c r="P43" s="82">
        <v>35</v>
      </c>
      <c r="Q43" s="82">
        <v>35</v>
      </c>
      <c r="R43" s="82">
        <v>35</v>
      </c>
      <c r="S43" s="82">
        <v>35</v>
      </c>
      <c r="T43" s="82">
        <v>35</v>
      </c>
      <c r="U43" s="82">
        <v>35</v>
      </c>
      <c r="V43" s="82">
        <v>35</v>
      </c>
      <c r="W43" s="82">
        <v>35</v>
      </c>
      <c r="X43" s="82">
        <v>35</v>
      </c>
    </row>
    <row r="44" spans="1:24">
      <c r="A44" s="85" t="s">
        <v>107</v>
      </c>
      <c r="B44" s="80">
        <v>125</v>
      </c>
      <c r="C44" s="80">
        <v>125</v>
      </c>
      <c r="D44" s="80">
        <v>125</v>
      </c>
      <c r="E44" s="80">
        <v>125</v>
      </c>
      <c r="F44" s="176">
        <v>125</v>
      </c>
      <c r="G44" s="80">
        <v>125</v>
      </c>
      <c r="H44" s="80">
        <v>125</v>
      </c>
      <c r="I44" s="80">
        <v>125</v>
      </c>
      <c r="J44" s="114">
        <v>125</v>
      </c>
      <c r="K44" s="80">
        <v>125</v>
      </c>
      <c r="L44" s="80">
        <v>125</v>
      </c>
      <c r="M44" s="80">
        <v>125</v>
      </c>
      <c r="N44" s="80">
        <v>125</v>
      </c>
      <c r="O44" s="80">
        <v>125</v>
      </c>
      <c r="P44" s="80">
        <v>125</v>
      </c>
      <c r="Q44" s="80">
        <v>125</v>
      </c>
      <c r="R44" s="80">
        <v>125</v>
      </c>
      <c r="S44" s="80">
        <v>125</v>
      </c>
      <c r="T44" s="80">
        <v>125</v>
      </c>
      <c r="U44" s="80">
        <v>125</v>
      </c>
      <c r="V44" s="80">
        <v>125</v>
      </c>
      <c r="W44" s="80">
        <v>125</v>
      </c>
      <c r="X44" s="80">
        <v>125</v>
      </c>
    </row>
    <row r="45" spans="1:24">
      <c r="A45" s="85" t="s">
        <v>158</v>
      </c>
      <c r="B45" s="82" t="s">
        <v>121</v>
      </c>
      <c r="C45" s="82" t="s">
        <v>121</v>
      </c>
      <c r="D45" s="82" t="s">
        <v>121</v>
      </c>
      <c r="E45" s="82" t="s">
        <v>121</v>
      </c>
      <c r="F45" s="176" t="s">
        <v>121</v>
      </c>
      <c r="G45" s="82" t="s">
        <v>121</v>
      </c>
      <c r="H45" s="82" t="s">
        <v>121</v>
      </c>
      <c r="I45" s="82" t="s">
        <v>121</v>
      </c>
      <c r="J45" s="117" t="s">
        <v>121</v>
      </c>
      <c r="K45" s="82" t="s">
        <v>121</v>
      </c>
      <c r="L45" s="82">
        <v>385</v>
      </c>
      <c r="M45" s="82">
        <v>385</v>
      </c>
      <c r="N45" s="82">
        <v>385</v>
      </c>
      <c r="O45" s="82">
        <v>385</v>
      </c>
      <c r="P45" s="82">
        <v>385</v>
      </c>
      <c r="Q45" s="82">
        <v>385</v>
      </c>
      <c r="R45" s="82">
        <v>385</v>
      </c>
      <c r="S45" s="82">
        <v>385</v>
      </c>
      <c r="T45" s="82">
        <v>385</v>
      </c>
      <c r="U45" s="82" t="s">
        <v>121</v>
      </c>
      <c r="V45" s="82" t="s">
        <v>121</v>
      </c>
      <c r="W45" s="82" t="s">
        <v>121</v>
      </c>
      <c r="X45" s="82">
        <v>385</v>
      </c>
    </row>
    <row r="47" spans="1:24">
      <c r="A47" s="45" t="s">
        <v>145</v>
      </c>
    </row>
    <row r="48" spans="1:24">
      <c r="A48" s="45" t="s">
        <v>146</v>
      </c>
    </row>
    <row r="49" spans="1:4">
      <c r="A49" s="204" t="s">
        <v>157</v>
      </c>
      <c r="B49" s="204"/>
      <c r="C49" s="167"/>
      <c r="D49" s="167"/>
    </row>
    <row r="50" spans="1:4">
      <c r="A50" s="46" t="s">
        <v>156</v>
      </c>
    </row>
  </sheetData>
  <mergeCells count="7">
    <mergeCell ref="A49:B49"/>
    <mergeCell ref="B1:X1"/>
    <mergeCell ref="A2:X2"/>
    <mergeCell ref="A3:X3"/>
    <mergeCell ref="A4:X4"/>
    <mergeCell ref="A5:X5"/>
    <mergeCell ref="A6:X6"/>
  </mergeCells>
  <printOptions horizontalCentered="1"/>
  <pageMargins left="0.25" right="0.25" top="0.75" bottom="0.5" header="0" footer="0"/>
  <pageSetup scale="70" orientation="landscape" r:id="rId1"/>
  <headerFooter>
    <oddHeader>&amp;C&amp;"-,Bold"&amp;20MSRP/List Pricing Worksheet&amp;11
&amp;14Group 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showGridLines="0" zoomScaleNormal="100" workbookViewId="0">
      <selection activeCell="B31" sqref="B31"/>
    </sheetView>
  </sheetViews>
  <sheetFormatPr defaultRowHeight="14.4"/>
  <cols>
    <col min="1" max="1" width="30.6640625" bestFit="1" customWidth="1"/>
    <col min="2" max="9" width="11.33203125" customWidth="1"/>
  </cols>
  <sheetData>
    <row r="1" spans="1:9" ht="21">
      <c r="A1" s="9" t="s">
        <v>0</v>
      </c>
      <c r="B1" s="210" t="str">
        <f>'MSRP List Price'!B1:V1</f>
        <v>RICOH USA, INC.</v>
      </c>
      <c r="C1" s="210"/>
      <c r="D1" s="210"/>
      <c r="E1" s="210"/>
      <c r="F1" s="210"/>
      <c r="G1" s="210"/>
      <c r="H1" s="210"/>
      <c r="I1" s="211"/>
    </row>
    <row r="2" spans="1:9" ht="25.8">
      <c r="A2" s="198" t="s">
        <v>15</v>
      </c>
      <c r="B2" s="199"/>
      <c r="C2" s="199"/>
      <c r="D2" s="199"/>
      <c r="E2" s="199"/>
      <c r="F2" s="199"/>
      <c r="G2" s="199"/>
      <c r="H2" s="199"/>
      <c r="I2" s="212"/>
    </row>
    <row r="3" spans="1:9" ht="25.8">
      <c r="A3" s="200" t="s">
        <v>16</v>
      </c>
      <c r="B3" s="201"/>
      <c r="C3" s="201"/>
      <c r="D3" s="201"/>
      <c r="E3" s="201"/>
      <c r="F3" s="201"/>
      <c r="G3" s="201"/>
      <c r="H3" s="201"/>
      <c r="I3" s="213"/>
    </row>
    <row r="4" spans="1:9" ht="25.8">
      <c r="A4" s="200" t="s">
        <v>25</v>
      </c>
      <c r="B4" s="201"/>
      <c r="C4" s="201"/>
      <c r="D4" s="201"/>
      <c r="E4" s="201"/>
      <c r="F4" s="201"/>
      <c r="G4" s="201"/>
      <c r="H4" s="201"/>
      <c r="I4" s="213"/>
    </row>
    <row r="5" spans="1:9" ht="25.8">
      <c r="A5" s="202" t="s">
        <v>3</v>
      </c>
      <c r="B5" s="203"/>
      <c r="C5" s="203"/>
      <c r="D5" s="203"/>
      <c r="E5" s="203"/>
      <c r="F5" s="203"/>
      <c r="G5" s="203"/>
      <c r="H5" s="203"/>
      <c r="I5" s="214"/>
    </row>
    <row r="6" spans="1:9" ht="43.2">
      <c r="A6" s="205" t="s">
        <v>91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10" t="s">
        <v>24</v>
      </c>
    </row>
    <row r="7" spans="1:9">
      <c r="A7" s="206"/>
      <c r="B7" s="207" t="s">
        <v>26</v>
      </c>
      <c r="C7" s="208"/>
      <c r="D7" s="208"/>
      <c r="E7" s="208"/>
      <c r="F7" s="208"/>
      <c r="G7" s="208"/>
      <c r="H7" s="208"/>
      <c r="I7" s="209"/>
    </row>
    <row r="8" spans="1:9">
      <c r="A8" s="109" t="s">
        <v>320</v>
      </c>
      <c r="B8" s="12">
        <v>0.25</v>
      </c>
      <c r="C8" s="12">
        <v>0.25</v>
      </c>
      <c r="D8" s="12">
        <v>0.25</v>
      </c>
      <c r="E8" s="12">
        <v>0.25</v>
      </c>
      <c r="F8" s="12">
        <v>0.25</v>
      </c>
      <c r="G8" s="12">
        <v>0.25</v>
      </c>
      <c r="H8" s="12">
        <v>0.25</v>
      </c>
      <c r="I8" s="12">
        <v>0.25</v>
      </c>
    </row>
    <row r="9" spans="1:9">
      <c r="A9" s="109" t="s">
        <v>95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</row>
    <row r="10" spans="1:9">
      <c r="A10" s="13" t="s">
        <v>93</v>
      </c>
      <c r="B10" s="12">
        <v>0.28000000000000003</v>
      </c>
      <c r="C10" s="12">
        <v>0.28000000000000003</v>
      </c>
      <c r="D10" s="12">
        <v>0.28000000000000003</v>
      </c>
      <c r="E10" s="12">
        <v>0.28000000000000003</v>
      </c>
      <c r="F10" s="12">
        <v>0.28000000000000003</v>
      </c>
      <c r="G10" s="12">
        <v>0.28000000000000003</v>
      </c>
      <c r="H10" s="12">
        <v>0.28000000000000003</v>
      </c>
      <c r="I10" s="12">
        <v>0.28000000000000003</v>
      </c>
    </row>
    <row r="11" spans="1:9">
      <c r="A11" s="13" t="s">
        <v>92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</row>
    <row r="12" spans="1:9">
      <c r="A12" s="13" t="s">
        <v>12</v>
      </c>
      <c r="B12" s="12">
        <v>0.3</v>
      </c>
      <c r="C12" s="12">
        <v>0.3</v>
      </c>
      <c r="D12" s="12">
        <v>0.3</v>
      </c>
      <c r="E12" s="12">
        <v>0.3</v>
      </c>
      <c r="F12" s="12">
        <v>0.3</v>
      </c>
      <c r="G12" s="12">
        <v>0.3</v>
      </c>
      <c r="H12" s="12">
        <v>0.3</v>
      </c>
      <c r="I12" s="12">
        <v>0.3</v>
      </c>
    </row>
    <row r="13" spans="1:9">
      <c r="A13" s="11" t="s">
        <v>28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</row>
    <row r="14" spans="1:9">
      <c r="A14" s="11" t="s">
        <v>29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11" t="s">
        <v>89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</row>
    <row r="16" spans="1:9">
      <c r="A16" s="11" t="s">
        <v>90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1:9">
      <c r="A17" s="11" t="s">
        <v>83</v>
      </c>
      <c r="B17" s="12">
        <v>0.2</v>
      </c>
      <c r="C17" s="12">
        <v>0.2</v>
      </c>
      <c r="D17" s="12">
        <v>0.2</v>
      </c>
      <c r="E17" s="12">
        <v>0.2</v>
      </c>
      <c r="F17" s="12">
        <v>0.2</v>
      </c>
      <c r="G17" s="12">
        <v>0.2</v>
      </c>
      <c r="H17" s="12">
        <v>0.2</v>
      </c>
      <c r="I17" s="12">
        <v>0.2</v>
      </c>
    </row>
    <row r="18" spans="1:9">
      <c r="A18" s="11" t="s">
        <v>84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</row>
    <row r="22" spans="1:9">
      <c r="A22" s="14"/>
    </row>
  </sheetData>
  <mergeCells count="7">
    <mergeCell ref="A6:A7"/>
    <mergeCell ref="B7:I7"/>
    <mergeCell ref="B1:I1"/>
    <mergeCell ref="A2:I2"/>
    <mergeCell ref="A3:I3"/>
    <mergeCell ref="A4:I4"/>
    <mergeCell ref="A5:I5"/>
  </mergeCells>
  <printOptions horizontalCentered="1"/>
  <pageMargins left="0.25" right="0.25" top="1" bottom="0.5" header="0.3" footer="0.3"/>
  <pageSetup scale="110" orientation="landscape" r:id="rId1"/>
  <headerFooter>
    <oddHeader>&amp;C&amp;"-,Bold"&amp;20Discount from MSRP Worksheet&amp;11
&amp;14Group 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93"/>
  <sheetViews>
    <sheetView showGridLines="0" zoomScale="90" zoomScaleNormal="90" workbookViewId="0">
      <selection activeCell="I19" sqref="I19"/>
    </sheetView>
  </sheetViews>
  <sheetFormatPr defaultRowHeight="14.4"/>
  <cols>
    <col min="1" max="1" width="20.6640625" customWidth="1"/>
    <col min="2" max="2" width="54.44140625" customWidth="1"/>
    <col min="3" max="5" width="11.33203125" customWidth="1"/>
    <col min="6" max="6" width="11.33203125" style="119" customWidth="1"/>
    <col min="7" max="8" width="11.33203125" customWidth="1"/>
    <col min="9" max="10" width="11.33203125" style="119" customWidth="1"/>
    <col min="11" max="12" width="11.33203125" style="136" customWidth="1"/>
    <col min="13" max="14" width="11.33203125" customWidth="1"/>
    <col min="15" max="15" width="11.33203125" style="56" customWidth="1"/>
    <col min="16" max="19" width="11.33203125" customWidth="1"/>
    <col min="20" max="21" width="11.33203125" style="56" customWidth="1"/>
  </cols>
  <sheetData>
    <row r="1" spans="1:21" ht="21">
      <c r="A1" s="6" t="s">
        <v>0</v>
      </c>
      <c r="B1" s="210" t="str">
        <f>'MSRP List Price'!B1:V1</f>
        <v>RICOH USA, INC.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ht="25.8">
      <c r="A2" s="198" t="s">
        <v>15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</row>
    <row r="3" spans="1:21" ht="26.1" customHeight="1">
      <c r="A3" s="200" t="s">
        <v>16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1:21" ht="26.1" customHeight="1">
      <c r="A4" s="200" t="s">
        <v>37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</row>
    <row r="5" spans="1:21" ht="26.1" customHeight="1">
      <c r="A5" s="202" t="s">
        <v>3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spans="1:21" s="120" customFormat="1" ht="14.7" customHeight="1">
      <c r="A6" s="243" t="s">
        <v>38</v>
      </c>
      <c r="B6" s="244"/>
      <c r="C6" s="87" t="s">
        <v>39</v>
      </c>
      <c r="D6" s="249" t="s">
        <v>40</v>
      </c>
      <c r="E6" s="250"/>
      <c r="F6" s="87" t="s">
        <v>430</v>
      </c>
      <c r="G6" s="251" t="s">
        <v>41</v>
      </c>
      <c r="H6" s="250"/>
      <c r="I6" s="251" t="s">
        <v>41</v>
      </c>
      <c r="J6" s="250"/>
      <c r="K6" s="251" t="s">
        <v>41</v>
      </c>
      <c r="L6" s="250"/>
      <c r="M6" s="110" t="s">
        <v>42</v>
      </c>
      <c r="N6" s="88" t="s">
        <v>42</v>
      </c>
      <c r="O6" s="88" t="s">
        <v>42</v>
      </c>
      <c r="P6" s="88" t="s">
        <v>42</v>
      </c>
      <c r="Q6" s="88" t="s">
        <v>42</v>
      </c>
      <c r="R6" s="251" t="s">
        <v>42</v>
      </c>
      <c r="S6" s="250"/>
      <c r="T6" s="251" t="s">
        <v>42</v>
      </c>
      <c r="U6" s="250"/>
    </row>
    <row r="7" spans="1:21" s="120" customFormat="1" ht="14.7" customHeight="1">
      <c r="A7" s="245"/>
      <c r="B7" s="246"/>
      <c r="C7" s="112" t="s">
        <v>43</v>
      </c>
      <c r="D7" s="254" t="s">
        <v>43</v>
      </c>
      <c r="E7" s="253"/>
      <c r="F7" s="112" t="s">
        <v>79</v>
      </c>
      <c r="G7" s="252" t="s">
        <v>79</v>
      </c>
      <c r="H7" s="253"/>
      <c r="I7" s="252" t="s">
        <v>79</v>
      </c>
      <c r="J7" s="253"/>
      <c r="K7" s="252" t="s">
        <v>79</v>
      </c>
      <c r="L7" s="253"/>
      <c r="M7" s="111" t="s">
        <v>80</v>
      </c>
      <c r="N7" s="89" t="s">
        <v>80</v>
      </c>
      <c r="O7" s="89" t="s">
        <v>80</v>
      </c>
      <c r="P7" s="89" t="s">
        <v>80</v>
      </c>
      <c r="Q7" s="89" t="s">
        <v>80</v>
      </c>
      <c r="R7" s="252" t="s">
        <v>80</v>
      </c>
      <c r="S7" s="253"/>
      <c r="T7" s="252" t="s">
        <v>80</v>
      </c>
      <c r="U7" s="253"/>
    </row>
    <row r="8" spans="1:21" s="120" customFormat="1">
      <c r="A8" s="247"/>
      <c r="B8" s="248"/>
      <c r="C8" s="78" t="s">
        <v>44</v>
      </c>
      <c r="D8" s="79" t="s">
        <v>45</v>
      </c>
      <c r="E8" s="79" t="s">
        <v>44</v>
      </c>
      <c r="F8" s="78" t="s">
        <v>44</v>
      </c>
      <c r="G8" s="79" t="s">
        <v>45</v>
      </c>
      <c r="H8" s="79" t="s">
        <v>44</v>
      </c>
      <c r="I8" s="79" t="s">
        <v>45</v>
      </c>
      <c r="J8" s="79" t="s">
        <v>44</v>
      </c>
      <c r="K8" s="79" t="s">
        <v>45</v>
      </c>
      <c r="L8" s="79" t="s">
        <v>44</v>
      </c>
      <c r="M8" s="79" t="s">
        <v>44</v>
      </c>
      <c r="N8" s="79" t="s">
        <v>44</v>
      </c>
      <c r="O8" s="79" t="s">
        <v>44</v>
      </c>
      <c r="P8" s="79" t="s">
        <v>44</v>
      </c>
      <c r="Q8" s="79" t="s">
        <v>44</v>
      </c>
      <c r="R8" s="79" t="s">
        <v>45</v>
      </c>
      <c r="S8" s="79" t="s">
        <v>44</v>
      </c>
      <c r="T8" s="79" t="s">
        <v>45</v>
      </c>
      <c r="U8" s="79" t="s">
        <v>44</v>
      </c>
    </row>
    <row r="9" spans="1:21">
      <c r="A9" s="255" t="s">
        <v>4</v>
      </c>
      <c r="B9" s="256"/>
      <c r="C9" s="23" t="s">
        <v>98</v>
      </c>
      <c r="D9" s="223" t="s">
        <v>98</v>
      </c>
      <c r="E9" s="224"/>
      <c r="F9" s="23" t="s">
        <v>98</v>
      </c>
      <c r="G9" s="223" t="s">
        <v>98</v>
      </c>
      <c r="H9" s="224"/>
      <c r="I9" s="223" t="s">
        <v>98</v>
      </c>
      <c r="J9" s="224"/>
      <c r="K9" s="266" t="s">
        <v>98</v>
      </c>
      <c r="L9" s="267"/>
      <c r="M9" s="23" t="s">
        <v>98</v>
      </c>
      <c r="N9" s="23" t="s">
        <v>98</v>
      </c>
      <c r="O9" s="23" t="s">
        <v>98</v>
      </c>
      <c r="P9" s="23" t="s">
        <v>98</v>
      </c>
      <c r="Q9" s="23" t="s">
        <v>98</v>
      </c>
      <c r="R9" s="223" t="s">
        <v>98</v>
      </c>
      <c r="S9" s="224"/>
      <c r="T9" s="223" t="s">
        <v>98</v>
      </c>
      <c r="U9" s="224"/>
    </row>
    <row r="10" spans="1:21" ht="72">
      <c r="A10" s="255" t="s">
        <v>5</v>
      </c>
      <c r="B10" s="256"/>
      <c r="C10" s="23" t="s">
        <v>97</v>
      </c>
      <c r="D10" s="223" t="s">
        <v>104</v>
      </c>
      <c r="E10" s="224"/>
      <c r="F10" s="23" t="s">
        <v>429</v>
      </c>
      <c r="G10" s="223" t="s">
        <v>120</v>
      </c>
      <c r="H10" s="224"/>
      <c r="I10" s="223" t="s">
        <v>322</v>
      </c>
      <c r="J10" s="224"/>
      <c r="K10" s="266" t="s">
        <v>155</v>
      </c>
      <c r="L10" s="267"/>
      <c r="M10" s="23" t="s">
        <v>100</v>
      </c>
      <c r="N10" s="23" t="s">
        <v>101</v>
      </c>
      <c r="O10" s="23" t="s">
        <v>163</v>
      </c>
      <c r="P10" s="23" t="s">
        <v>103</v>
      </c>
      <c r="Q10" s="23" t="s">
        <v>102</v>
      </c>
      <c r="R10" s="223" t="s">
        <v>106</v>
      </c>
      <c r="S10" s="224"/>
      <c r="T10" s="223" t="s">
        <v>164</v>
      </c>
      <c r="U10" s="224"/>
    </row>
    <row r="11" spans="1:21" ht="18">
      <c r="A11" s="227" t="s">
        <v>46</v>
      </c>
      <c r="B11" s="228"/>
      <c r="C11" s="24"/>
      <c r="D11" s="24"/>
      <c r="E11" s="24"/>
      <c r="F11" s="99"/>
      <c r="G11" s="24"/>
      <c r="H11" s="24"/>
      <c r="I11" s="99"/>
      <c r="J11" s="99"/>
      <c r="K11" s="158"/>
      <c r="L11" s="158"/>
      <c r="M11" s="24"/>
      <c r="N11" s="24"/>
      <c r="O11" s="57"/>
      <c r="P11" s="24"/>
      <c r="Q11" s="24"/>
      <c r="R11" s="24"/>
      <c r="S11" s="24"/>
      <c r="T11" s="57"/>
      <c r="U11" s="57"/>
    </row>
    <row r="12" spans="1:21">
      <c r="A12" s="268" t="s">
        <v>47</v>
      </c>
      <c r="B12" s="25" t="s">
        <v>48</v>
      </c>
      <c r="C12" s="91">
        <v>3.7100000000000001E-2</v>
      </c>
      <c r="D12" s="40">
        <v>0.21199999999999999</v>
      </c>
      <c r="E12" s="40">
        <v>3.1300000000000001E-2</v>
      </c>
      <c r="F12" s="91">
        <v>5.5E-2</v>
      </c>
      <c r="G12" s="40">
        <v>0.21199999999999999</v>
      </c>
      <c r="H12" s="40">
        <v>3.1300000000000001E-2</v>
      </c>
      <c r="I12" s="40">
        <v>0.21199999999999999</v>
      </c>
      <c r="J12" s="40">
        <v>3.1300000000000001E-2</v>
      </c>
      <c r="K12" s="159" t="s">
        <v>121</v>
      </c>
      <c r="L12" s="159" t="s">
        <v>121</v>
      </c>
      <c r="M12" s="91">
        <v>1.03E-2</v>
      </c>
      <c r="N12" s="40">
        <v>1.6400000000000001E-2</v>
      </c>
      <c r="O12" s="40">
        <v>1.6400000000000001E-2</v>
      </c>
      <c r="P12" s="40">
        <v>1.06E-2</v>
      </c>
      <c r="Q12" s="91">
        <v>1.06E-2</v>
      </c>
      <c r="R12" s="40">
        <v>6.3299999999999995E-2</v>
      </c>
      <c r="S12" s="40">
        <v>1.1299999999999999E-2</v>
      </c>
      <c r="T12" s="40">
        <v>6.3299999999999995E-2</v>
      </c>
      <c r="U12" s="40">
        <v>1.1299999999999999E-2</v>
      </c>
    </row>
    <row r="13" spans="1:21">
      <c r="A13" s="269"/>
      <c r="B13" s="37" t="s">
        <v>85</v>
      </c>
      <c r="C13" s="91" t="s">
        <v>121</v>
      </c>
      <c r="D13" s="91" t="s">
        <v>121</v>
      </c>
      <c r="E13" s="91" t="s">
        <v>121</v>
      </c>
      <c r="F13" s="91" t="s">
        <v>121</v>
      </c>
      <c r="G13" s="91" t="s">
        <v>121</v>
      </c>
      <c r="H13" s="91" t="s">
        <v>121</v>
      </c>
      <c r="I13" s="91" t="s">
        <v>121</v>
      </c>
      <c r="J13" s="91" t="s">
        <v>121</v>
      </c>
      <c r="K13" s="160" t="s">
        <v>121</v>
      </c>
      <c r="L13" s="160" t="s">
        <v>121</v>
      </c>
      <c r="M13" s="91" t="s">
        <v>121</v>
      </c>
      <c r="N13" s="91" t="s">
        <v>121</v>
      </c>
      <c r="O13" s="91" t="s">
        <v>121</v>
      </c>
      <c r="P13" s="91" t="s">
        <v>121</v>
      </c>
      <c r="Q13" s="91" t="s">
        <v>121</v>
      </c>
      <c r="R13" s="91" t="s">
        <v>121</v>
      </c>
      <c r="S13" s="91" t="s">
        <v>121</v>
      </c>
      <c r="T13" s="91" t="s">
        <v>121</v>
      </c>
      <c r="U13" s="91" t="s">
        <v>121</v>
      </c>
    </row>
    <row r="14" spans="1:21">
      <c r="A14" s="269"/>
      <c r="B14" s="26" t="s">
        <v>49</v>
      </c>
      <c r="C14" s="91" t="s">
        <v>121</v>
      </c>
      <c r="D14" s="91" t="s">
        <v>121</v>
      </c>
      <c r="E14" s="91" t="s">
        <v>121</v>
      </c>
      <c r="F14" s="91" t="s">
        <v>121</v>
      </c>
      <c r="G14" s="91" t="s">
        <v>121</v>
      </c>
      <c r="H14" s="91" t="s">
        <v>121</v>
      </c>
      <c r="I14" s="91" t="s">
        <v>121</v>
      </c>
      <c r="J14" s="91" t="s">
        <v>121</v>
      </c>
      <c r="K14" s="160" t="s">
        <v>121</v>
      </c>
      <c r="L14" s="160" t="s">
        <v>121</v>
      </c>
      <c r="M14" s="91" t="s">
        <v>121</v>
      </c>
      <c r="N14" s="91" t="s">
        <v>121</v>
      </c>
      <c r="O14" s="91" t="s">
        <v>121</v>
      </c>
      <c r="P14" s="91" t="s">
        <v>121</v>
      </c>
      <c r="Q14" s="91" t="s">
        <v>121</v>
      </c>
      <c r="R14" s="91" t="s">
        <v>121</v>
      </c>
      <c r="S14" s="91" t="s">
        <v>121</v>
      </c>
      <c r="T14" s="91" t="s">
        <v>121</v>
      </c>
      <c r="U14" s="91" t="s">
        <v>121</v>
      </c>
    </row>
    <row r="15" spans="1:21">
      <c r="A15" s="269"/>
      <c r="B15" s="27" t="s">
        <v>50</v>
      </c>
      <c r="C15" s="91" t="s">
        <v>121</v>
      </c>
      <c r="D15" s="91" t="s">
        <v>121</v>
      </c>
      <c r="E15" s="91" t="s">
        <v>121</v>
      </c>
      <c r="F15" s="91" t="s">
        <v>121</v>
      </c>
      <c r="G15" s="91" t="s">
        <v>121</v>
      </c>
      <c r="H15" s="91" t="s">
        <v>121</v>
      </c>
      <c r="I15" s="91" t="s">
        <v>121</v>
      </c>
      <c r="J15" s="91" t="s">
        <v>121</v>
      </c>
      <c r="K15" s="160" t="s">
        <v>121</v>
      </c>
      <c r="L15" s="160" t="s">
        <v>121</v>
      </c>
      <c r="M15" s="43">
        <v>3.09E-2</v>
      </c>
      <c r="N15" s="91" t="s">
        <v>121</v>
      </c>
      <c r="O15" s="91" t="s">
        <v>121</v>
      </c>
      <c r="P15" s="91" t="s">
        <v>121</v>
      </c>
      <c r="Q15" s="91" t="s">
        <v>121</v>
      </c>
      <c r="R15" s="44">
        <v>5.0000000000000001E-3</v>
      </c>
      <c r="S15" s="44">
        <v>2.8000000000000001E-2</v>
      </c>
      <c r="T15" s="44">
        <v>5.0000000000000001E-3</v>
      </c>
      <c r="U15" s="44">
        <v>2.8000000000000001E-2</v>
      </c>
    </row>
    <row r="16" spans="1:21">
      <c r="A16" s="269"/>
      <c r="B16" s="27" t="s">
        <v>51</v>
      </c>
      <c r="C16" s="43">
        <v>0.15</v>
      </c>
      <c r="D16" s="43">
        <v>0.15</v>
      </c>
      <c r="E16" s="43">
        <v>0.15</v>
      </c>
      <c r="F16" s="43">
        <v>0.15</v>
      </c>
      <c r="G16" s="43">
        <v>0.15</v>
      </c>
      <c r="H16" s="43">
        <v>0.15</v>
      </c>
      <c r="I16" s="43">
        <v>0.15</v>
      </c>
      <c r="J16" s="43">
        <v>0.15</v>
      </c>
      <c r="K16" s="161">
        <v>0.15</v>
      </c>
      <c r="L16" s="161">
        <v>0.15</v>
      </c>
      <c r="M16" s="43">
        <v>0.15</v>
      </c>
      <c r="N16" s="43">
        <v>0.15</v>
      </c>
      <c r="O16" s="43">
        <v>0.15</v>
      </c>
      <c r="P16" s="43">
        <v>0.15</v>
      </c>
      <c r="Q16" s="43">
        <v>0.15</v>
      </c>
      <c r="R16" s="43">
        <v>0.15</v>
      </c>
      <c r="S16" s="43">
        <v>0.15</v>
      </c>
      <c r="T16" s="43">
        <v>0.15</v>
      </c>
      <c r="U16" s="43">
        <v>0.15</v>
      </c>
    </row>
    <row r="17" spans="1:21">
      <c r="A17" s="270"/>
      <c r="B17" s="27" t="s">
        <v>52</v>
      </c>
      <c r="C17" s="43">
        <v>0.3</v>
      </c>
      <c r="D17" s="43">
        <v>0.3</v>
      </c>
      <c r="E17" s="43">
        <v>0.3</v>
      </c>
      <c r="F17" s="43">
        <v>0.3</v>
      </c>
      <c r="G17" s="43">
        <v>0.3</v>
      </c>
      <c r="H17" s="43">
        <v>0.3</v>
      </c>
      <c r="I17" s="43">
        <v>0.3</v>
      </c>
      <c r="J17" s="43">
        <v>0.3</v>
      </c>
      <c r="K17" s="161">
        <v>0.3</v>
      </c>
      <c r="L17" s="161">
        <v>0.3</v>
      </c>
      <c r="M17" s="43">
        <v>0.3</v>
      </c>
      <c r="N17" s="43">
        <v>0.3</v>
      </c>
      <c r="O17" s="43">
        <v>0.3</v>
      </c>
      <c r="P17" s="43">
        <v>0.3</v>
      </c>
      <c r="Q17" s="43">
        <v>0.3</v>
      </c>
      <c r="R17" s="43">
        <v>0.3</v>
      </c>
      <c r="S17" s="43">
        <v>0.3</v>
      </c>
      <c r="T17" s="43">
        <v>0.3</v>
      </c>
      <c r="U17" s="43">
        <v>0.3</v>
      </c>
    </row>
    <row r="18" spans="1:21" ht="10.35" customHeight="1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162"/>
      <c r="L18" s="162"/>
      <c r="M18" s="93"/>
      <c r="N18" s="93"/>
      <c r="O18" s="93"/>
      <c r="P18" s="93"/>
      <c r="Q18" s="93"/>
      <c r="R18" s="93"/>
      <c r="S18" s="93"/>
      <c r="T18" s="93"/>
      <c r="U18" s="93"/>
    </row>
    <row r="19" spans="1:21" s="30" customFormat="1">
      <c r="A19" s="261" t="s">
        <v>53</v>
      </c>
      <c r="B19" s="90" t="s">
        <v>96</v>
      </c>
      <c r="C19" s="91" t="s">
        <v>121</v>
      </c>
      <c r="D19" s="91" t="s">
        <v>121</v>
      </c>
      <c r="E19" s="91" t="s">
        <v>121</v>
      </c>
      <c r="F19" s="91" t="s">
        <v>121</v>
      </c>
      <c r="G19" s="91" t="s">
        <v>121</v>
      </c>
      <c r="H19" s="91" t="s">
        <v>121</v>
      </c>
      <c r="I19" s="91" t="s">
        <v>121</v>
      </c>
      <c r="J19" s="91" t="s">
        <v>121</v>
      </c>
      <c r="K19" s="160" t="s">
        <v>121</v>
      </c>
      <c r="L19" s="160" t="s">
        <v>121</v>
      </c>
      <c r="M19" s="91" t="s">
        <v>121</v>
      </c>
      <c r="N19" s="91" t="s">
        <v>121</v>
      </c>
      <c r="O19" s="91" t="s">
        <v>121</v>
      </c>
      <c r="P19" s="91" t="s">
        <v>121</v>
      </c>
      <c r="Q19" s="91" t="s">
        <v>121</v>
      </c>
      <c r="R19" s="91" t="s">
        <v>121</v>
      </c>
      <c r="S19" s="91" t="s">
        <v>121</v>
      </c>
      <c r="T19" s="91" t="s">
        <v>121</v>
      </c>
      <c r="U19" s="91" t="s">
        <v>121</v>
      </c>
    </row>
    <row r="20" spans="1:21" s="30" customFormat="1">
      <c r="A20" s="262"/>
      <c r="B20" s="90" t="s">
        <v>49</v>
      </c>
      <c r="C20" s="95">
        <v>9</v>
      </c>
      <c r="D20" s="41">
        <v>14.84</v>
      </c>
      <c r="E20" s="41">
        <v>2.12</v>
      </c>
      <c r="F20" s="95">
        <v>10</v>
      </c>
      <c r="G20" s="41">
        <v>14.84</v>
      </c>
      <c r="H20" s="41">
        <v>2.12</v>
      </c>
      <c r="I20" s="41">
        <v>14.84</v>
      </c>
      <c r="J20" s="41">
        <v>2.12</v>
      </c>
      <c r="K20" s="241">
        <v>9</v>
      </c>
      <c r="L20" s="242"/>
      <c r="M20" s="95">
        <v>12</v>
      </c>
      <c r="N20" s="41">
        <v>7</v>
      </c>
      <c r="O20" s="41">
        <v>7</v>
      </c>
      <c r="P20" s="41">
        <v>7</v>
      </c>
      <c r="Q20" s="41">
        <v>10</v>
      </c>
      <c r="R20" s="41">
        <v>10.6</v>
      </c>
      <c r="S20" s="41">
        <v>2.12</v>
      </c>
      <c r="T20" s="41">
        <v>18.02</v>
      </c>
      <c r="U20" s="41">
        <v>2.12</v>
      </c>
    </row>
    <row r="21" spans="1:21" s="30" customFormat="1">
      <c r="A21" s="262"/>
      <c r="B21" s="27" t="s">
        <v>51</v>
      </c>
      <c r="C21" s="43">
        <v>0.15</v>
      </c>
      <c r="D21" s="43">
        <v>0.15</v>
      </c>
      <c r="E21" s="43">
        <v>0.15</v>
      </c>
      <c r="F21" s="43">
        <v>0.15</v>
      </c>
      <c r="G21" s="43">
        <v>0.15</v>
      </c>
      <c r="H21" s="43">
        <v>0.15</v>
      </c>
      <c r="I21" s="43">
        <v>0.15</v>
      </c>
      <c r="J21" s="43">
        <v>0.15</v>
      </c>
      <c r="K21" s="161">
        <v>0.15</v>
      </c>
      <c r="L21" s="161">
        <v>0.15</v>
      </c>
      <c r="M21" s="43">
        <v>0.15</v>
      </c>
      <c r="N21" s="43">
        <v>0.15</v>
      </c>
      <c r="O21" s="43">
        <v>0.15</v>
      </c>
      <c r="P21" s="43">
        <v>0.15</v>
      </c>
      <c r="Q21" s="43">
        <v>0.15</v>
      </c>
      <c r="R21" s="43">
        <v>0.15</v>
      </c>
      <c r="S21" s="43">
        <v>0.15</v>
      </c>
      <c r="T21" s="43">
        <v>0.15</v>
      </c>
      <c r="U21" s="43">
        <v>0.15</v>
      </c>
    </row>
    <row r="22" spans="1:21" s="30" customFormat="1">
      <c r="A22" s="263"/>
      <c r="B22" s="27" t="s">
        <v>52</v>
      </c>
      <c r="C22" s="43">
        <v>0.3</v>
      </c>
      <c r="D22" s="43">
        <v>0.3</v>
      </c>
      <c r="E22" s="43">
        <v>0.3</v>
      </c>
      <c r="F22" s="43">
        <v>0.3</v>
      </c>
      <c r="G22" s="43">
        <v>0.3</v>
      </c>
      <c r="H22" s="43">
        <v>0.3</v>
      </c>
      <c r="I22" s="43">
        <v>0.3</v>
      </c>
      <c r="J22" s="43">
        <v>0.3</v>
      </c>
      <c r="K22" s="161">
        <v>0.3</v>
      </c>
      <c r="L22" s="161">
        <v>0.3</v>
      </c>
      <c r="M22" s="43">
        <v>0.3</v>
      </c>
      <c r="N22" s="43">
        <v>0.3</v>
      </c>
      <c r="O22" s="43">
        <v>0.3</v>
      </c>
      <c r="P22" s="43">
        <v>0.3</v>
      </c>
      <c r="Q22" s="43">
        <v>0.3</v>
      </c>
      <c r="R22" s="43">
        <v>0.3</v>
      </c>
      <c r="S22" s="43">
        <v>0.3</v>
      </c>
      <c r="T22" s="43">
        <v>0.3</v>
      </c>
      <c r="U22" s="43">
        <v>0.3</v>
      </c>
    </row>
    <row r="23" spans="1:21" ht="10.35" customHeight="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162"/>
      <c r="L23" s="162"/>
      <c r="M23" s="93"/>
      <c r="N23" s="93"/>
      <c r="O23" s="93"/>
      <c r="P23" s="93"/>
      <c r="Q23" s="93"/>
      <c r="R23" s="93"/>
      <c r="S23" s="93"/>
      <c r="T23" s="93"/>
      <c r="U23" s="93"/>
    </row>
    <row r="24" spans="1:21" s="30" customFormat="1">
      <c r="A24" s="261" t="s">
        <v>54</v>
      </c>
      <c r="B24" s="90" t="s">
        <v>55</v>
      </c>
      <c r="C24" s="38">
        <v>700</v>
      </c>
      <c r="D24" s="42" t="s">
        <v>121</v>
      </c>
      <c r="E24" s="38">
        <v>400</v>
      </c>
      <c r="F24" s="38">
        <v>700</v>
      </c>
      <c r="G24" s="42" t="s">
        <v>121</v>
      </c>
      <c r="H24" s="38">
        <v>400</v>
      </c>
      <c r="I24" s="42" t="s">
        <v>121</v>
      </c>
      <c r="J24" s="38">
        <v>400</v>
      </c>
      <c r="K24" s="163" t="s">
        <v>121</v>
      </c>
      <c r="L24" s="163" t="s">
        <v>121</v>
      </c>
      <c r="M24" s="38">
        <v>12000</v>
      </c>
      <c r="N24" s="38">
        <v>9200</v>
      </c>
      <c r="O24" s="38">
        <v>9200</v>
      </c>
      <c r="P24" s="38">
        <v>9200</v>
      </c>
      <c r="Q24" s="38">
        <v>6500</v>
      </c>
      <c r="R24" s="42" t="s">
        <v>121</v>
      </c>
      <c r="S24" s="38">
        <v>3900</v>
      </c>
      <c r="T24" s="42" t="s">
        <v>121</v>
      </c>
      <c r="U24" s="38">
        <v>2800</v>
      </c>
    </row>
    <row r="25" spans="1:21" s="30" customFormat="1" ht="14.7" customHeight="1">
      <c r="A25" s="262"/>
      <c r="B25" s="90" t="s">
        <v>303</v>
      </c>
      <c r="C25" s="39">
        <v>26.5</v>
      </c>
      <c r="D25" s="42" t="s">
        <v>121</v>
      </c>
      <c r="E25" s="39">
        <v>12.72</v>
      </c>
      <c r="F25" s="39">
        <v>38.5</v>
      </c>
      <c r="G25" s="42" t="s">
        <v>121</v>
      </c>
      <c r="H25" s="39">
        <v>12.72</v>
      </c>
      <c r="I25" s="42" t="s">
        <v>121</v>
      </c>
      <c r="J25" s="39">
        <v>12.72</v>
      </c>
      <c r="K25" s="163" t="s">
        <v>121</v>
      </c>
      <c r="L25" s="163" t="s">
        <v>121</v>
      </c>
      <c r="M25" s="39">
        <v>127.2</v>
      </c>
      <c r="N25" s="39">
        <v>151.58000000000001</v>
      </c>
      <c r="O25" s="39">
        <v>151.58000000000001</v>
      </c>
      <c r="P25" s="39">
        <v>97.52</v>
      </c>
      <c r="Q25" s="39">
        <v>68.900000000000006</v>
      </c>
      <c r="R25" s="42" t="s">
        <v>121</v>
      </c>
      <c r="S25" s="39">
        <v>44.52</v>
      </c>
      <c r="T25" s="42" t="s">
        <v>121</v>
      </c>
      <c r="U25" s="39">
        <v>32.86</v>
      </c>
    </row>
    <row r="26" spans="1:21" s="30" customFormat="1" ht="14.7" customHeight="1">
      <c r="A26" s="262"/>
      <c r="B26" s="85" t="s">
        <v>304</v>
      </c>
      <c r="C26" s="91" t="s">
        <v>121</v>
      </c>
      <c r="D26" s="91" t="s">
        <v>121</v>
      </c>
      <c r="E26" s="91" t="s">
        <v>121</v>
      </c>
      <c r="F26" s="91" t="s">
        <v>121</v>
      </c>
      <c r="G26" s="91" t="s">
        <v>121</v>
      </c>
      <c r="H26" s="91" t="s">
        <v>121</v>
      </c>
      <c r="I26" s="91" t="s">
        <v>121</v>
      </c>
      <c r="J26" s="91" t="s">
        <v>121</v>
      </c>
      <c r="K26" s="160" t="s">
        <v>121</v>
      </c>
      <c r="L26" s="160" t="s">
        <v>121</v>
      </c>
      <c r="M26" s="91" t="s">
        <v>121</v>
      </c>
      <c r="N26" s="91" t="s">
        <v>121</v>
      </c>
      <c r="O26" s="91" t="s">
        <v>121</v>
      </c>
      <c r="P26" s="91" t="s">
        <v>121</v>
      </c>
      <c r="Q26" s="91" t="s">
        <v>121</v>
      </c>
      <c r="R26" s="91" t="s">
        <v>121</v>
      </c>
      <c r="S26" s="91" t="s">
        <v>121</v>
      </c>
      <c r="T26" s="91" t="s">
        <v>121</v>
      </c>
      <c r="U26" s="91" t="s">
        <v>121</v>
      </c>
    </row>
    <row r="27" spans="1:21" s="30" customFormat="1">
      <c r="A27" s="262"/>
      <c r="B27" s="90" t="s">
        <v>56</v>
      </c>
      <c r="C27" s="91" t="s">
        <v>121</v>
      </c>
      <c r="D27" s="91" t="s">
        <v>121</v>
      </c>
      <c r="E27" s="91" t="s">
        <v>121</v>
      </c>
      <c r="F27" s="91" t="s">
        <v>121</v>
      </c>
      <c r="G27" s="91" t="s">
        <v>121</v>
      </c>
      <c r="H27" s="91" t="s">
        <v>121</v>
      </c>
      <c r="I27" s="91" t="s">
        <v>121</v>
      </c>
      <c r="J27" s="91" t="s">
        <v>121</v>
      </c>
      <c r="K27" s="160" t="s">
        <v>121</v>
      </c>
      <c r="L27" s="160" t="s">
        <v>121</v>
      </c>
      <c r="M27" s="91" t="s">
        <v>121</v>
      </c>
      <c r="N27" s="91" t="s">
        <v>121</v>
      </c>
      <c r="O27" s="91" t="s">
        <v>121</v>
      </c>
      <c r="P27" s="91" t="s">
        <v>121</v>
      </c>
      <c r="Q27" s="91" t="s">
        <v>121</v>
      </c>
      <c r="R27" s="91" t="s">
        <v>121</v>
      </c>
      <c r="S27" s="91" t="s">
        <v>121</v>
      </c>
      <c r="T27" s="91" t="s">
        <v>121</v>
      </c>
      <c r="U27" s="91" t="s">
        <v>121</v>
      </c>
    </row>
    <row r="28" spans="1:21" s="30" customFormat="1">
      <c r="A28" s="262"/>
      <c r="B28" s="90" t="s">
        <v>57</v>
      </c>
      <c r="C28" s="94">
        <f t="shared" ref="C28:H28" si="0">C12</f>
        <v>3.7100000000000001E-2</v>
      </c>
      <c r="D28" s="94">
        <f t="shared" si="0"/>
        <v>0.21199999999999999</v>
      </c>
      <c r="E28" s="94">
        <f t="shared" si="0"/>
        <v>3.1300000000000001E-2</v>
      </c>
      <c r="F28" s="94">
        <v>5.5E-2</v>
      </c>
      <c r="G28" s="94">
        <f t="shared" si="0"/>
        <v>0.21199999999999999</v>
      </c>
      <c r="H28" s="94">
        <f t="shared" si="0"/>
        <v>3.1300000000000001E-2</v>
      </c>
      <c r="I28" s="94">
        <f t="shared" ref="I28:J28" si="1">I12</f>
        <v>0.21199999999999999</v>
      </c>
      <c r="J28" s="94">
        <f t="shared" si="1"/>
        <v>3.1300000000000001E-2</v>
      </c>
      <c r="K28" s="164" t="str">
        <f t="shared" ref="K28:L28" si="2">K12</f>
        <v>N/A</v>
      </c>
      <c r="L28" s="164" t="str">
        <f t="shared" si="2"/>
        <v>N/A</v>
      </c>
      <c r="M28" s="94">
        <f t="shared" ref="M28:S28" si="3">M12</f>
        <v>1.03E-2</v>
      </c>
      <c r="N28" s="94">
        <f t="shared" si="3"/>
        <v>1.6400000000000001E-2</v>
      </c>
      <c r="O28" s="94">
        <f>O12</f>
        <v>1.6400000000000001E-2</v>
      </c>
      <c r="P28" s="94">
        <f t="shared" si="3"/>
        <v>1.06E-2</v>
      </c>
      <c r="Q28" s="94">
        <f t="shared" si="3"/>
        <v>1.06E-2</v>
      </c>
      <c r="R28" s="94">
        <f t="shared" si="3"/>
        <v>6.3299999999999995E-2</v>
      </c>
      <c r="S28" s="94">
        <f t="shared" si="3"/>
        <v>1.1299999999999999E-2</v>
      </c>
      <c r="T28" s="94">
        <f>T12</f>
        <v>6.3299999999999995E-2</v>
      </c>
      <c r="U28" s="94">
        <f>U12</f>
        <v>1.1299999999999999E-2</v>
      </c>
    </row>
    <row r="29" spans="1:21" s="30" customFormat="1">
      <c r="A29" s="262"/>
      <c r="B29" s="90" t="s">
        <v>50</v>
      </c>
      <c r="C29" s="96" t="str">
        <f>C15</f>
        <v>N/A</v>
      </c>
      <c r="D29" s="96" t="str">
        <f t="shared" ref="D29:S29" si="4">D15</f>
        <v>N/A</v>
      </c>
      <c r="E29" s="96" t="str">
        <f t="shared" si="4"/>
        <v>N/A</v>
      </c>
      <c r="F29" s="96" t="str">
        <f>F15</f>
        <v>N/A</v>
      </c>
      <c r="G29" s="96" t="str">
        <f t="shared" si="4"/>
        <v>N/A</v>
      </c>
      <c r="H29" s="96" t="str">
        <f t="shared" si="4"/>
        <v>N/A</v>
      </c>
      <c r="I29" s="96" t="str">
        <f t="shared" ref="I29:J29" si="5">I15</f>
        <v>N/A</v>
      </c>
      <c r="J29" s="96" t="str">
        <f t="shared" si="5"/>
        <v>N/A</v>
      </c>
      <c r="K29" s="165" t="str">
        <f t="shared" ref="K29:L29" si="6">K15</f>
        <v>N/A</v>
      </c>
      <c r="L29" s="165" t="str">
        <f t="shared" si="6"/>
        <v>N/A</v>
      </c>
      <c r="M29" s="96">
        <f t="shared" si="4"/>
        <v>3.09E-2</v>
      </c>
      <c r="N29" s="42" t="s">
        <v>121</v>
      </c>
      <c r="O29" s="42" t="s">
        <v>121</v>
      </c>
      <c r="P29" s="42" t="s">
        <v>121</v>
      </c>
      <c r="Q29" s="96" t="str">
        <f t="shared" si="4"/>
        <v>N/A</v>
      </c>
      <c r="R29" s="96">
        <f t="shared" si="4"/>
        <v>5.0000000000000001E-3</v>
      </c>
      <c r="S29" s="96">
        <f t="shared" si="4"/>
        <v>2.8000000000000001E-2</v>
      </c>
      <c r="T29" s="96">
        <f>T15</f>
        <v>5.0000000000000001E-3</v>
      </c>
      <c r="U29" s="96">
        <f>U15</f>
        <v>2.8000000000000001E-2</v>
      </c>
    </row>
    <row r="30" spans="1:21" s="30" customFormat="1">
      <c r="A30" s="262"/>
      <c r="B30" s="27" t="s">
        <v>51</v>
      </c>
      <c r="C30" s="43">
        <v>0.15</v>
      </c>
      <c r="D30" s="43">
        <v>0.15</v>
      </c>
      <c r="E30" s="43">
        <v>0.15</v>
      </c>
      <c r="F30" s="43">
        <v>0.15</v>
      </c>
      <c r="G30" s="43">
        <v>0.15</v>
      </c>
      <c r="H30" s="43">
        <v>0.15</v>
      </c>
      <c r="I30" s="43">
        <v>0.15</v>
      </c>
      <c r="J30" s="43">
        <v>0.15</v>
      </c>
      <c r="K30" s="161">
        <v>0.15</v>
      </c>
      <c r="L30" s="161">
        <v>0.15</v>
      </c>
      <c r="M30" s="43">
        <v>0.15</v>
      </c>
      <c r="N30" s="43">
        <v>0.15</v>
      </c>
      <c r="O30" s="43">
        <v>0.15</v>
      </c>
      <c r="P30" s="43">
        <v>0.15</v>
      </c>
      <c r="Q30" s="43">
        <v>0.15</v>
      </c>
      <c r="R30" s="43">
        <v>0.15</v>
      </c>
      <c r="S30" s="43">
        <v>0.15</v>
      </c>
      <c r="T30" s="43">
        <v>0.15</v>
      </c>
      <c r="U30" s="43">
        <v>0.15</v>
      </c>
    </row>
    <row r="31" spans="1:21" s="30" customFormat="1">
      <c r="A31" s="263"/>
      <c r="B31" s="27" t="s">
        <v>52</v>
      </c>
      <c r="C31" s="43">
        <v>0.3</v>
      </c>
      <c r="D31" s="43">
        <v>0.3</v>
      </c>
      <c r="E31" s="43">
        <v>0.3</v>
      </c>
      <c r="F31" s="43">
        <v>0.3</v>
      </c>
      <c r="G31" s="43">
        <v>0.3</v>
      </c>
      <c r="H31" s="43">
        <v>0.3</v>
      </c>
      <c r="I31" s="43">
        <v>0.3</v>
      </c>
      <c r="J31" s="43">
        <v>0.3</v>
      </c>
      <c r="K31" s="161">
        <v>0.3</v>
      </c>
      <c r="L31" s="161">
        <v>0.3</v>
      </c>
      <c r="M31" s="43">
        <v>0.3</v>
      </c>
      <c r="N31" s="43">
        <v>0.3</v>
      </c>
      <c r="O31" s="43">
        <v>0.3</v>
      </c>
      <c r="P31" s="43">
        <v>0.3</v>
      </c>
      <c r="Q31" s="43">
        <v>0.3</v>
      </c>
      <c r="R31" s="43">
        <v>0.3</v>
      </c>
      <c r="S31" s="43">
        <v>0.3</v>
      </c>
      <c r="T31" s="43">
        <v>0.3</v>
      </c>
      <c r="U31" s="43">
        <v>0.3</v>
      </c>
    </row>
    <row r="32" spans="1:21" ht="5.0999999999999996" customHeight="1">
      <c r="A32" s="97"/>
      <c r="B32" s="97"/>
      <c r="C32" s="98"/>
      <c r="D32" s="98"/>
      <c r="E32" s="98"/>
      <c r="F32" s="98"/>
      <c r="G32" s="98"/>
      <c r="H32" s="98"/>
      <c r="I32" s="98"/>
      <c r="J32" s="98"/>
      <c r="K32" s="139"/>
      <c r="L32" s="139"/>
      <c r="M32" s="98"/>
      <c r="N32" s="98"/>
      <c r="O32" s="98"/>
      <c r="P32" s="98"/>
      <c r="Q32" s="98"/>
      <c r="R32" s="98"/>
      <c r="S32" s="98"/>
      <c r="T32" s="98"/>
      <c r="U32" s="98"/>
    </row>
    <row r="33" spans="1:21" ht="18">
      <c r="A33" s="227" t="s">
        <v>58</v>
      </c>
      <c r="B33" s="228"/>
      <c r="C33" s="99"/>
      <c r="D33" s="99"/>
      <c r="E33" s="99"/>
      <c r="F33" s="99"/>
      <c r="G33" s="99"/>
      <c r="H33" s="99"/>
      <c r="I33" s="99"/>
      <c r="J33" s="99"/>
      <c r="K33" s="137"/>
      <c r="L33" s="137"/>
      <c r="M33" s="99"/>
      <c r="N33" s="99"/>
      <c r="O33" s="99"/>
      <c r="P33" s="99"/>
      <c r="Q33" s="99"/>
      <c r="R33" s="99"/>
      <c r="S33" s="99"/>
      <c r="T33" s="99"/>
      <c r="U33" s="99"/>
    </row>
    <row r="34" spans="1:21">
      <c r="A34" s="258" t="s">
        <v>59</v>
      </c>
      <c r="B34" s="32" t="s">
        <v>60</v>
      </c>
      <c r="C34" s="217" t="s">
        <v>134</v>
      </c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</row>
    <row r="35" spans="1:21">
      <c r="A35" s="259"/>
      <c r="B35" s="32" t="s">
        <v>61</v>
      </c>
      <c r="C35" s="217" t="s">
        <v>135</v>
      </c>
      <c r="D35" s="218">
        <v>0</v>
      </c>
      <c r="E35" s="218"/>
      <c r="F35" s="218"/>
      <c r="G35" s="218">
        <v>0</v>
      </c>
      <c r="H35" s="218"/>
      <c r="I35" s="218"/>
      <c r="J35" s="218"/>
      <c r="K35" s="218"/>
      <c r="L35" s="218"/>
      <c r="M35" s="218">
        <v>0</v>
      </c>
      <c r="N35" s="218">
        <v>0</v>
      </c>
      <c r="O35" s="218"/>
      <c r="P35" s="218">
        <v>0</v>
      </c>
      <c r="Q35" s="218">
        <v>0</v>
      </c>
      <c r="R35" s="218">
        <v>0</v>
      </c>
      <c r="S35" s="218"/>
      <c r="T35" s="218"/>
      <c r="U35" s="218"/>
    </row>
    <row r="36" spans="1:21">
      <c r="A36" s="259"/>
      <c r="B36" s="32" t="s">
        <v>62</v>
      </c>
      <c r="C36" s="217" t="s">
        <v>136</v>
      </c>
      <c r="D36" s="218">
        <v>0</v>
      </c>
      <c r="E36" s="218"/>
      <c r="F36" s="218"/>
      <c r="G36" s="218">
        <v>0</v>
      </c>
      <c r="H36" s="218"/>
      <c r="I36" s="218"/>
      <c r="J36" s="218"/>
      <c r="K36" s="218"/>
      <c r="L36" s="218"/>
      <c r="M36" s="218">
        <v>0</v>
      </c>
      <c r="N36" s="218">
        <v>0</v>
      </c>
      <c r="O36" s="218"/>
      <c r="P36" s="218">
        <v>0</v>
      </c>
      <c r="Q36" s="218">
        <v>0</v>
      </c>
      <c r="R36" s="218">
        <v>0</v>
      </c>
      <c r="S36" s="218"/>
      <c r="T36" s="218"/>
      <c r="U36" s="218"/>
    </row>
    <row r="37" spans="1:21">
      <c r="A37" s="259"/>
      <c r="B37" s="32" t="s">
        <v>63</v>
      </c>
      <c r="C37" s="217" t="s">
        <v>137</v>
      </c>
      <c r="D37" s="218">
        <v>0</v>
      </c>
      <c r="E37" s="218"/>
      <c r="F37" s="218"/>
      <c r="G37" s="218">
        <v>0</v>
      </c>
      <c r="H37" s="218"/>
      <c r="I37" s="218"/>
      <c r="J37" s="218"/>
      <c r="K37" s="218"/>
      <c r="L37" s="218"/>
      <c r="M37" s="218">
        <v>0</v>
      </c>
      <c r="N37" s="218">
        <v>0</v>
      </c>
      <c r="O37" s="218"/>
      <c r="P37" s="218">
        <v>0</v>
      </c>
      <c r="Q37" s="218">
        <v>0</v>
      </c>
      <c r="R37" s="218">
        <v>0</v>
      </c>
      <c r="S37" s="218"/>
      <c r="T37" s="218"/>
      <c r="U37" s="218"/>
    </row>
    <row r="38" spans="1:21">
      <c r="A38" s="260"/>
      <c r="B38" s="32" t="s">
        <v>64</v>
      </c>
      <c r="C38" s="217" t="s">
        <v>137</v>
      </c>
      <c r="D38" s="218">
        <v>0</v>
      </c>
      <c r="E38" s="218"/>
      <c r="F38" s="218"/>
      <c r="G38" s="218">
        <v>0</v>
      </c>
      <c r="H38" s="218"/>
      <c r="I38" s="218"/>
      <c r="J38" s="218"/>
      <c r="K38" s="218"/>
      <c r="L38" s="218"/>
      <c r="M38" s="218">
        <v>0</v>
      </c>
      <c r="N38" s="218">
        <v>0</v>
      </c>
      <c r="O38" s="218"/>
      <c r="P38" s="218">
        <v>0</v>
      </c>
      <c r="Q38" s="218">
        <v>0</v>
      </c>
      <c r="R38" s="218">
        <v>0</v>
      </c>
      <c r="S38" s="218"/>
      <c r="T38" s="218"/>
      <c r="U38" s="218"/>
    </row>
    <row r="39" spans="1:21" ht="5.0999999999999996" customHeight="1">
      <c r="A39" s="97"/>
      <c r="B39" s="97"/>
      <c r="C39" s="98"/>
      <c r="D39" s="98"/>
      <c r="E39" s="98"/>
      <c r="F39" s="98"/>
      <c r="G39" s="98"/>
      <c r="H39" s="98"/>
      <c r="I39" s="98"/>
      <c r="J39" s="98"/>
      <c r="K39" s="139"/>
      <c r="L39" s="139"/>
      <c r="M39" s="98"/>
      <c r="N39" s="98"/>
      <c r="O39" s="98"/>
      <c r="P39" s="98"/>
      <c r="Q39" s="98"/>
      <c r="R39" s="98"/>
      <c r="S39" s="98"/>
      <c r="T39" s="98"/>
      <c r="U39" s="98"/>
    </row>
    <row r="40" spans="1:21">
      <c r="A40" s="258" t="s">
        <v>65</v>
      </c>
      <c r="B40" s="32" t="s">
        <v>60</v>
      </c>
      <c r="C40" s="217" t="s">
        <v>138</v>
      </c>
      <c r="D40" s="218">
        <v>0</v>
      </c>
      <c r="E40" s="218"/>
      <c r="F40" s="218"/>
      <c r="G40" s="218">
        <v>0</v>
      </c>
      <c r="H40" s="218"/>
      <c r="I40" s="218"/>
      <c r="J40" s="218"/>
      <c r="K40" s="218"/>
      <c r="L40" s="218"/>
      <c r="M40" s="218">
        <v>0</v>
      </c>
      <c r="N40" s="218">
        <v>0</v>
      </c>
      <c r="O40" s="218"/>
      <c r="P40" s="218">
        <v>0</v>
      </c>
      <c r="Q40" s="218">
        <v>0</v>
      </c>
      <c r="R40" s="218">
        <v>0</v>
      </c>
      <c r="S40" s="218"/>
      <c r="T40" s="218"/>
      <c r="U40" s="218"/>
    </row>
    <row r="41" spans="1:21">
      <c r="A41" s="259"/>
      <c r="B41" s="32" t="s">
        <v>61</v>
      </c>
      <c r="C41" s="217" t="s">
        <v>138</v>
      </c>
      <c r="D41" s="218">
        <v>0</v>
      </c>
      <c r="E41" s="218"/>
      <c r="F41" s="218"/>
      <c r="G41" s="218">
        <v>0</v>
      </c>
      <c r="H41" s="218"/>
      <c r="I41" s="218"/>
      <c r="J41" s="218"/>
      <c r="K41" s="218"/>
      <c r="L41" s="218"/>
      <c r="M41" s="218">
        <v>0</v>
      </c>
      <c r="N41" s="218">
        <v>0</v>
      </c>
      <c r="O41" s="218"/>
      <c r="P41" s="218">
        <v>0</v>
      </c>
      <c r="Q41" s="218">
        <v>0</v>
      </c>
      <c r="R41" s="218">
        <v>0</v>
      </c>
      <c r="S41" s="218"/>
      <c r="T41" s="218"/>
      <c r="U41" s="218"/>
    </row>
    <row r="42" spans="1:21">
      <c r="A42" s="259"/>
      <c r="B42" s="32" t="s">
        <v>62</v>
      </c>
      <c r="C42" s="217" t="s">
        <v>138</v>
      </c>
      <c r="D42" s="218">
        <v>0</v>
      </c>
      <c r="E42" s="218"/>
      <c r="F42" s="218"/>
      <c r="G42" s="218">
        <v>0</v>
      </c>
      <c r="H42" s="218"/>
      <c r="I42" s="218"/>
      <c r="J42" s="218"/>
      <c r="K42" s="218"/>
      <c r="L42" s="218"/>
      <c r="M42" s="218">
        <v>0</v>
      </c>
      <c r="N42" s="218">
        <v>0</v>
      </c>
      <c r="O42" s="218"/>
      <c r="P42" s="218">
        <v>0</v>
      </c>
      <c r="Q42" s="218">
        <v>0</v>
      </c>
      <c r="R42" s="218">
        <v>0</v>
      </c>
      <c r="S42" s="218"/>
      <c r="T42" s="218"/>
      <c r="U42" s="218"/>
    </row>
    <row r="43" spans="1:21">
      <c r="A43" s="259"/>
      <c r="B43" s="32" t="s">
        <v>63</v>
      </c>
      <c r="C43" s="217" t="s">
        <v>138</v>
      </c>
      <c r="D43" s="218">
        <v>0</v>
      </c>
      <c r="E43" s="218"/>
      <c r="F43" s="218"/>
      <c r="G43" s="218">
        <v>0</v>
      </c>
      <c r="H43" s="218"/>
      <c r="I43" s="218"/>
      <c r="J43" s="218"/>
      <c r="K43" s="218"/>
      <c r="L43" s="218"/>
      <c r="M43" s="218">
        <v>0</v>
      </c>
      <c r="N43" s="218">
        <v>0</v>
      </c>
      <c r="O43" s="218"/>
      <c r="P43" s="218">
        <v>0</v>
      </c>
      <c r="Q43" s="218">
        <v>0</v>
      </c>
      <c r="R43" s="218">
        <v>0</v>
      </c>
      <c r="S43" s="218"/>
      <c r="T43" s="218"/>
      <c r="U43" s="218"/>
    </row>
    <row r="44" spans="1:21">
      <c r="A44" s="260"/>
      <c r="B44" s="32" t="s">
        <v>64</v>
      </c>
      <c r="C44" s="217" t="s">
        <v>138</v>
      </c>
      <c r="D44" s="218">
        <v>0</v>
      </c>
      <c r="E44" s="218"/>
      <c r="F44" s="218"/>
      <c r="G44" s="218">
        <v>0</v>
      </c>
      <c r="H44" s="218"/>
      <c r="I44" s="218"/>
      <c r="J44" s="218"/>
      <c r="K44" s="218"/>
      <c r="L44" s="218"/>
      <c r="M44" s="218">
        <v>0</v>
      </c>
      <c r="N44" s="218">
        <v>0</v>
      </c>
      <c r="O44" s="218"/>
      <c r="P44" s="218">
        <v>0</v>
      </c>
      <c r="Q44" s="218">
        <v>0</v>
      </c>
      <c r="R44" s="218">
        <v>0</v>
      </c>
      <c r="S44" s="218"/>
      <c r="T44" s="218"/>
      <c r="U44" s="218"/>
    </row>
    <row r="45" spans="1:21" ht="5.0999999999999996" customHeight="1">
      <c r="A45" s="97"/>
      <c r="B45" s="97"/>
      <c r="C45" s="98"/>
      <c r="D45" s="98"/>
      <c r="E45" s="98"/>
      <c r="F45" s="98"/>
      <c r="G45" s="98"/>
      <c r="H45" s="98"/>
      <c r="I45" s="98"/>
      <c r="J45" s="98"/>
      <c r="K45" s="139"/>
      <c r="L45" s="139"/>
      <c r="M45" s="98"/>
      <c r="N45" s="98"/>
      <c r="O45" s="98"/>
      <c r="P45" s="98"/>
      <c r="Q45" s="98"/>
      <c r="R45" s="98"/>
      <c r="S45" s="98"/>
      <c r="T45" s="98"/>
      <c r="U45" s="98"/>
    </row>
    <row r="46" spans="1:21">
      <c r="A46" s="258" t="s">
        <v>66</v>
      </c>
      <c r="B46" s="32" t="s">
        <v>60</v>
      </c>
      <c r="C46" s="217" t="s">
        <v>138</v>
      </c>
      <c r="D46" s="218">
        <v>0</v>
      </c>
      <c r="E46" s="218"/>
      <c r="F46" s="218"/>
      <c r="G46" s="218">
        <v>0</v>
      </c>
      <c r="H46" s="218"/>
      <c r="I46" s="218"/>
      <c r="J46" s="218"/>
      <c r="K46" s="218"/>
      <c r="L46" s="218"/>
      <c r="M46" s="218">
        <v>0</v>
      </c>
      <c r="N46" s="218">
        <v>0</v>
      </c>
      <c r="O46" s="218"/>
      <c r="P46" s="218">
        <v>0</v>
      </c>
      <c r="Q46" s="218">
        <v>0</v>
      </c>
      <c r="R46" s="218">
        <v>0</v>
      </c>
      <c r="S46" s="218"/>
      <c r="T46" s="218"/>
      <c r="U46" s="218"/>
    </row>
    <row r="47" spans="1:21">
      <c r="A47" s="259"/>
      <c r="B47" s="32" t="s">
        <v>61</v>
      </c>
      <c r="C47" s="217" t="s">
        <v>138</v>
      </c>
      <c r="D47" s="218">
        <v>0</v>
      </c>
      <c r="E47" s="218"/>
      <c r="F47" s="218"/>
      <c r="G47" s="218">
        <v>0</v>
      </c>
      <c r="H47" s="218"/>
      <c r="I47" s="218"/>
      <c r="J47" s="218"/>
      <c r="K47" s="218"/>
      <c r="L47" s="218"/>
      <c r="M47" s="218">
        <v>0</v>
      </c>
      <c r="N47" s="218">
        <v>0</v>
      </c>
      <c r="O47" s="218"/>
      <c r="P47" s="218">
        <v>0</v>
      </c>
      <c r="Q47" s="218">
        <v>0</v>
      </c>
      <c r="R47" s="218">
        <v>0</v>
      </c>
      <c r="S47" s="218"/>
      <c r="T47" s="218"/>
      <c r="U47" s="218"/>
    </row>
    <row r="48" spans="1:21">
      <c r="A48" s="259"/>
      <c r="B48" s="32" t="s">
        <v>62</v>
      </c>
      <c r="C48" s="217" t="s">
        <v>138</v>
      </c>
      <c r="D48" s="218">
        <v>0</v>
      </c>
      <c r="E48" s="218"/>
      <c r="F48" s="218"/>
      <c r="G48" s="218">
        <v>0</v>
      </c>
      <c r="H48" s="218"/>
      <c r="I48" s="218"/>
      <c r="J48" s="218"/>
      <c r="K48" s="218"/>
      <c r="L48" s="218"/>
      <c r="M48" s="218">
        <v>0</v>
      </c>
      <c r="N48" s="218">
        <v>0</v>
      </c>
      <c r="O48" s="218"/>
      <c r="P48" s="218">
        <v>0</v>
      </c>
      <c r="Q48" s="218">
        <v>0</v>
      </c>
      <c r="R48" s="218">
        <v>0</v>
      </c>
      <c r="S48" s="218"/>
      <c r="T48" s="218"/>
      <c r="U48" s="218"/>
    </row>
    <row r="49" spans="1:21">
      <c r="A49" s="259"/>
      <c r="B49" s="32" t="s">
        <v>63</v>
      </c>
      <c r="C49" s="217" t="s">
        <v>138</v>
      </c>
      <c r="D49" s="218">
        <v>0</v>
      </c>
      <c r="E49" s="218"/>
      <c r="F49" s="218"/>
      <c r="G49" s="218">
        <v>0</v>
      </c>
      <c r="H49" s="218"/>
      <c r="I49" s="218"/>
      <c r="J49" s="218"/>
      <c r="K49" s="218"/>
      <c r="L49" s="218"/>
      <c r="M49" s="218">
        <v>0</v>
      </c>
      <c r="N49" s="218">
        <v>0</v>
      </c>
      <c r="O49" s="218"/>
      <c r="P49" s="218">
        <v>0</v>
      </c>
      <c r="Q49" s="218">
        <v>0</v>
      </c>
      <c r="R49" s="218">
        <v>0</v>
      </c>
      <c r="S49" s="218"/>
      <c r="T49" s="218"/>
      <c r="U49" s="218"/>
    </row>
    <row r="50" spans="1:21">
      <c r="A50" s="260"/>
      <c r="B50" s="32" t="s">
        <v>64</v>
      </c>
      <c r="C50" s="217" t="s">
        <v>138</v>
      </c>
      <c r="D50" s="218">
        <v>0</v>
      </c>
      <c r="E50" s="218"/>
      <c r="F50" s="218"/>
      <c r="G50" s="218">
        <v>0</v>
      </c>
      <c r="H50" s="218"/>
      <c r="I50" s="218"/>
      <c r="J50" s="218"/>
      <c r="K50" s="218"/>
      <c r="L50" s="218"/>
      <c r="M50" s="218">
        <v>0</v>
      </c>
      <c r="N50" s="218">
        <v>0</v>
      </c>
      <c r="O50" s="218"/>
      <c r="P50" s="218">
        <v>0</v>
      </c>
      <c r="Q50" s="218">
        <v>0</v>
      </c>
      <c r="R50" s="218">
        <v>0</v>
      </c>
      <c r="S50" s="218"/>
      <c r="T50" s="218"/>
      <c r="U50" s="218"/>
    </row>
    <row r="51" spans="1:21" ht="18">
      <c r="A51" s="227" t="s">
        <v>67</v>
      </c>
      <c r="B51" s="228"/>
      <c r="C51" s="228"/>
      <c r="D51" s="228"/>
      <c r="E51" s="228"/>
      <c r="F51" s="178"/>
      <c r="G51" s="99"/>
      <c r="H51" s="99"/>
      <c r="I51" s="99"/>
      <c r="J51" s="99"/>
      <c r="K51" s="137"/>
      <c r="L51" s="137"/>
      <c r="M51" s="99"/>
      <c r="N51" s="99"/>
      <c r="O51" s="99"/>
      <c r="P51" s="99"/>
      <c r="Q51" s="99"/>
      <c r="R51" s="99"/>
      <c r="S51" s="99"/>
      <c r="T51" s="99"/>
      <c r="U51" s="99"/>
    </row>
    <row r="52" spans="1:21">
      <c r="A52" s="100" t="s">
        <v>59</v>
      </c>
      <c r="B52" s="85" t="s">
        <v>68</v>
      </c>
      <c r="C52" s="101">
        <v>232</v>
      </c>
      <c r="D52" s="225">
        <v>232</v>
      </c>
      <c r="E52" s="226"/>
      <c r="F52" s="101">
        <v>232</v>
      </c>
      <c r="G52" s="225">
        <v>232</v>
      </c>
      <c r="H52" s="226"/>
      <c r="I52" s="225">
        <v>232</v>
      </c>
      <c r="J52" s="226"/>
      <c r="K52" s="225">
        <v>232</v>
      </c>
      <c r="L52" s="226"/>
      <c r="M52" s="101">
        <v>232</v>
      </c>
      <c r="N52" s="101">
        <v>232</v>
      </c>
      <c r="O52" s="101">
        <v>232</v>
      </c>
      <c r="P52" s="101">
        <v>232</v>
      </c>
      <c r="Q52" s="101">
        <v>232</v>
      </c>
      <c r="R52" s="225">
        <v>232</v>
      </c>
      <c r="S52" s="226"/>
      <c r="T52" s="225">
        <v>232</v>
      </c>
      <c r="U52" s="226"/>
    </row>
    <row r="53" spans="1:21" ht="5.0999999999999996" customHeight="1">
      <c r="A53" s="97"/>
      <c r="B53" s="97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</row>
    <row r="54" spans="1:21">
      <c r="A54" s="231" t="s">
        <v>65</v>
      </c>
      <c r="B54" s="103" t="s">
        <v>69</v>
      </c>
      <c r="C54" s="104" t="s">
        <v>121</v>
      </c>
      <c r="D54" s="219" t="s">
        <v>121</v>
      </c>
      <c r="E54" s="220"/>
      <c r="F54" s="104" t="s">
        <v>121</v>
      </c>
      <c r="G54" s="219" t="s">
        <v>121</v>
      </c>
      <c r="H54" s="220"/>
      <c r="I54" s="219" t="s">
        <v>121</v>
      </c>
      <c r="J54" s="220"/>
      <c r="K54" s="219" t="s">
        <v>121</v>
      </c>
      <c r="L54" s="220"/>
      <c r="M54" s="104" t="s">
        <v>121</v>
      </c>
      <c r="N54" s="104" t="s">
        <v>121</v>
      </c>
      <c r="O54" s="104" t="s">
        <v>121</v>
      </c>
      <c r="P54" s="104" t="s">
        <v>121</v>
      </c>
      <c r="Q54" s="104" t="s">
        <v>121</v>
      </c>
      <c r="R54" s="219" t="s">
        <v>121</v>
      </c>
      <c r="S54" s="220"/>
      <c r="T54" s="219" t="s">
        <v>121</v>
      </c>
      <c r="U54" s="220"/>
    </row>
    <row r="55" spans="1:21">
      <c r="A55" s="232"/>
      <c r="B55" s="103" t="s">
        <v>70</v>
      </c>
      <c r="C55" s="104" t="s">
        <v>121</v>
      </c>
      <c r="D55" s="219" t="s">
        <v>121</v>
      </c>
      <c r="E55" s="220"/>
      <c r="F55" s="104" t="s">
        <v>121</v>
      </c>
      <c r="G55" s="219" t="s">
        <v>121</v>
      </c>
      <c r="H55" s="220"/>
      <c r="I55" s="219" t="s">
        <v>121</v>
      </c>
      <c r="J55" s="220"/>
      <c r="K55" s="219" t="s">
        <v>121</v>
      </c>
      <c r="L55" s="220"/>
      <c r="M55" s="104" t="s">
        <v>121</v>
      </c>
      <c r="N55" s="104" t="s">
        <v>121</v>
      </c>
      <c r="O55" s="104" t="s">
        <v>121</v>
      </c>
      <c r="P55" s="104" t="s">
        <v>121</v>
      </c>
      <c r="Q55" s="104" t="s">
        <v>121</v>
      </c>
      <c r="R55" s="219" t="s">
        <v>121</v>
      </c>
      <c r="S55" s="220"/>
      <c r="T55" s="219" t="s">
        <v>121</v>
      </c>
      <c r="U55" s="220"/>
    </row>
    <row r="56" spans="1:21">
      <c r="A56" s="233"/>
      <c r="B56" s="103" t="s">
        <v>68</v>
      </c>
      <c r="C56" s="101">
        <v>232</v>
      </c>
      <c r="D56" s="219">
        <v>232</v>
      </c>
      <c r="E56" s="220"/>
      <c r="F56" s="101">
        <v>232</v>
      </c>
      <c r="G56" s="219">
        <v>232</v>
      </c>
      <c r="H56" s="220"/>
      <c r="I56" s="219">
        <v>232</v>
      </c>
      <c r="J56" s="220"/>
      <c r="K56" s="219">
        <v>232</v>
      </c>
      <c r="L56" s="220"/>
      <c r="M56" s="101">
        <v>232</v>
      </c>
      <c r="N56" s="101">
        <v>232</v>
      </c>
      <c r="O56" s="101">
        <v>232</v>
      </c>
      <c r="P56" s="101">
        <v>232</v>
      </c>
      <c r="Q56" s="101">
        <v>232</v>
      </c>
      <c r="R56" s="219">
        <v>232</v>
      </c>
      <c r="S56" s="220"/>
      <c r="T56" s="219">
        <v>232</v>
      </c>
      <c r="U56" s="220"/>
    </row>
    <row r="57" spans="1:21" ht="5.0999999999999996" customHeight="1">
      <c r="A57" s="97"/>
      <c r="B57" s="97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</row>
    <row r="58" spans="1:21">
      <c r="A58" s="231" t="s">
        <v>66</v>
      </c>
      <c r="B58" s="103" t="s">
        <v>69</v>
      </c>
      <c r="C58" s="104" t="s">
        <v>121</v>
      </c>
      <c r="D58" s="219" t="s">
        <v>121</v>
      </c>
      <c r="E58" s="220"/>
      <c r="F58" s="104" t="s">
        <v>121</v>
      </c>
      <c r="G58" s="219" t="s">
        <v>121</v>
      </c>
      <c r="H58" s="220"/>
      <c r="I58" s="219" t="s">
        <v>121</v>
      </c>
      <c r="J58" s="220"/>
      <c r="K58" s="219" t="s">
        <v>121</v>
      </c>
      <c r="L58" s="220"/>
      <c r="M58" s="104" t="s">
        <v>121</v>
      </c>
      <c r="N58" s="104" t="s">
        <v>121</v>
      </c>
      <c r="O58" s="104" t="s">
        <v>121</v>
      </c>
      <c r="P58" s="104" t="s">
        <v>121</v>
      </c>
      <c r="Q58" s="104" t="s">
        <v>121</v>
      </c>
      <c r="R58" s="219" t="s">
        <v>121</v>
      </c>
      <c r="S58" s="220"/>
      <c r="T58" s="219" t="s">
        <v>121</v>
      </c>
      <c r="U58" s="220"/>
    </row>
    <row r="59" spans="1:21">
      <c r="A59" s="232"/>
      <c r="B59" s="103" t="s">
        <v>70</v>
      </c>
      <c r="C59" s="104" t="s">
        <v>121</v>
      </c>
      <c r="D59" s="219" t="s">
        <v>121</v>
      </c>
      <c r="E59" s="220"/>
      <c r="F59" s="104" t="s">
        <v>121</v>
      </c>
      <c r="G59" s="219" t="s">
        <v>121</v>
      </c>
      <c r="H59" s="220"/>
      <c r="I59" s="219" t="s">
        <v>121</v>
      </c>
      <c r="J59" s="220"/>
      <c r="K59" s="219" t="s">
        <v>121</v>
      </c>
      <c r="L59" s="220"/>
      <c r="M59" s="104" t="s">
        <v>121</v>
      </c>
      <c r="N59" s="104" t="s">
        <v>121</v>
      </c>
      <c r="O59" s="104" t="s">
        <v>121</v>
      </c>
      <c r="P59" s="104" t="s">
        <v>121</v>
      </c>
      <c r="Q59" s="104" t="s">
        <v>121</v>
      </c>
      <c r="R59" s="219" t="s">
        <v>121</v>
      </c>
      <c r="S59" s="220"/>
      <c r="T59" s="219" t="s">
        <v>121</v>
      </c>
      <c r="U59" s="220"/>
    </row>
    <row r="60" spans="1:21">
      <c r="A60" s="233"/>
      <c r="B60" s="103" t="s">
        <v>68</v>
      </c>
      <c r="C60" s="101">
        <v>232</v>
      </c>
      <c r="D60" s="219">
        <v>232</v>
      </c>
      <c r="E60" s="220"/>
      <c r="F60" s="101">
        <v>232</v>
      </c>
      <c r="G60" s="219">
        <v>232</v>
      </c>
      <c r="H60" s="220"/>
      <c r="I60" s="219">
        <v>232</v>
      </c>
      <c r="J60" s="220"/>
      <c r="K60" s="219">
        <v>232</v>
      </c>
      <c r="L60" s="220"/>
      <c r="M60" s="101">
        <v>232</v>
      </c>
      <c r="N60" s="101">
        <v>232</v>
      </c>
      <c r="O60" s="101">
        <v>232</v>
      </c>
      <c r="P60" s="101">
        <v>232</v>
      </c>
      <c r="Q60" s="101">
        <v>232</v>
      </c>
      <c r="R60" s="219">
        <v>232</v>
      </c>
      <c r="S60" s="220"/>
      <c r="T60" s="219">
        <v>232</v>
      </c>
      <c r="U60" s="220"/>
    </row>
    <row r="61" spans="1:21" ht="18">
      <c r="A61" s="227" t="s">
        <v>71</v>
      </c>
      <c r="B61" s="228"/>
      <c r="C61" s="99"/>
      <c r="D61" s="99"/>
      <c r="E61" s="99"/>
      <c r="F61" s="99"/>
      <c r="G61" s="99"/>
      <c r="H61" s="99"/>
      <c r="I61" s="99"/>
      <c r="J61" s="99"/>
      <c r="K61" s="137"/>
      <c r="L61" s="137"/>
      <c r="M61" s="99"/>
      <c r="N61" s="99"/>
      <c r="O61" s="99"/>
      <c r="P61" s="99"/>
      <c r="Q61" s="99"/>
      <c r="R61" s="99"/>
      <c r="S61" s="99"/>
      <c r="T61" s="99"/>
      <c r="U61" s="99"/>
    </row>
    <row r="62" spans="1:21">
      <c r="A62" s="229" t="s">
        <v>139</v>
      </c>
      <c r="B62" s="230"/>
      <c r="C62" s="217" t="s">
        <v>142</v>
      </c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</row>
    <row r="63" spans="1:21">
      <c r="A63" s="229" t="s">
        <v>140</v>
      </c>
      <c r="B63" s="230"/>
      <c r="C63" s="217" t="s">
        <v>143</v>
      </c>
      <c r="D63" s="218">
        <v>0</v>
      </c>
      <c r="E63" s="218"/>
      <c r="F63" s="218"/>
      <c r="G63" s="218">
        <v>0</v>
      </c>
      <c r="H63" s="218"/>
      <c r="I63" s="218"/>
      <c r="J63" s="218"/>
      <c r="K63" s="218"/>
      <c r="L63" s="218"/>
      <c r="M63" s="218">
        <v>0</v>
      </c>
      <c r="N63" s="218">
        <v>0</v>
      </c>
      <c r="O63" s="218"/>
      <c r="P63" s="218">
        <v>0</v>
      </c>
      <c r="Q63" s="218">
        <v>0</v>
      </c>
      <c r="R63" s="218">
        <v>0</v>
      </c>
      <c r="S63" s="218"/>
      <c r="T63" s="218"/>
      <c r="U63" s="218"/>
    </row>
    <row r="64" spans="1:21">
      <c r="A64" s="229" t="s">
        <v>141</v>
      </c>
      <c r="B64" s="230"/>
      <c r="C64" s="217" t="s">
        <v>144</v>
      </c>
      <c r="D64" s="218">
        <v>0</v>
      </c>
      <c r="E64" s="218"/>
      <c r="F64" s="218"/>
      <c r="G64" s="218">
        <v>0</v>
      </c>
      <c r="H64" s="218"/>
      <c r="I64" s="218"/>
      <c r="J64" s="218"/>
      <c r="K64" s="218"/>
      <c r="L64" s="218"/>
      <c r="M64" s="218">
        <v>0</v>
      </c>
      <c r="N64" s="218">
        <v>0</v>
      </c>
      <c r="O64" s="218"/>
      <c r="P64" s="218">
        <v>0</v>
      </c>
      <c r="Q64" s="218">
        <v>0</v>
      </c>
      <c r="R64" s="218">
        <v>0</v>
      </c>
      <c r="S64" s="218"/>
      <c r="T64" s="218"/>
      <c r="U64" s="218"/>
    </row>
    <row r="65" spans="1:21" ht="18">
      <c r="A65" s="227" t="s">
        <v>72</v>
      </c>
      <c r="B65" s="228"/>
      <c r="C65" s="228"/>
      <c r="D65" s="228"/>
      <c r="E65" s="228"/>
      <c r="F65" s="178"/>
      <c r="G65" s="24"/>
      <c r="H65" s="24"/>
      <c r="I65" s="99"/>
      <c r="J65" s="99"/>
      <c r="K65" s="137"/>
      <c r="L65" s="137"/>
      <c r="M65" s="24"/>
      <c r="N65" s="24"/>
      <c r="O65" s="57"/>
      <c r="P65" s="24"/>
      <c r="Q65" s="24"/>
      <c r="R65" s="24"/>
      <c r="S65" s="24"/>
      <c r="T65" s="57"/>
      <c r="U65" s="57"/>
    </row>
    <row r="66" spans="1:21">
      <c r="A66" s="239" t="s">
        <v>73</v>
      </c>
      <c r="B66" s="240"/>
      <c r="C66" s="221" t="s">
        <v>124</v>
      </c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</row>
    <row r="67" spans="1:21">
      <c r="A67" s="239" t="s">
        <v>74</v>
      </c>
      <c r="B67" s="240"/>
      <c r="C67" s="221" t="s">
        <v>124</v>
      </c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</row>
    <row r="68" spans="1:21">
      <c r="A68" s="237" t="s">
        <v>125</v>
      </c>
      <c r="B68" s="238"/>
      <c r="C68" s="221" t="s">
        <v>130</v>
      </c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>
      <c r="A69" s="237" t="s">
        <v>126</v>
      </c>
      <c r="B69" s="238"/>
      <c r="C69" s="221" t="s">
        <v>131</v>
      </c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</row>
    <row r="70" spans="1:21">
      <c r="A70" s="237" t="s">
        <v>127</v>
      </c>
      <c r="B70" s="238"/>
      <c r="C70" s="221" t="s">
        <v>132</v>
      </c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</row>
    <row r="71" spans="1:21">
      <c r="A71" s="237" t="s">
        <v>128</v>
      </c>
      <c r="B71" s="238"/>
      <c r="C71" s="221" t="s">
        <v>133</v>
      </c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</row>
    <row r="72" spans="1:21">
      <c r="A72" s="237" t="s">
        <v>129</v>
      </c>
      <c r="B72" s="238"/>
      <c r="C72" s="221" t="s">
        <v>132</v>
      </c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</row>
    <row r="73" spans="1:21" ht="18">
      <c r="A73" s="227" t="s">
        <v>75</v>
      </c>
      <c r="B73" s="228"/>
      <c r="C73" s="24"/>
      <c r="D73" s="24"/>
      <c r="E73" s="24"/>
      <c r="F73" s="99"/>
      <c r="G73" s="24"/>
      <c r="H73" s="24"/>
      <c r="I73" s="99"/>
      <c r="J73" s="99"/>
      <c r="K73" s="137"/>
      <c r="L73" s="137"/>
      <c r="M73" s="24"/>
      <c r="N73" s="24"/>
      <c r="O73" s="57"/>
      <c r="P73" s="24"/>
      <c r="Q73" s="24"/>
      <c r="R73" s="24"/>
      <c r="S73" s="24"/>
      <c r="T73" s="57"/>
      <c r="U73" s="57"/>
    </row>
    <row r="74" spans="1:21">
      <c r="A74" s="234" t="s">
        <v>76</v>
      </c>
      <c r="B74" s="33" t="s">
        <v>69</v>
      </c>
      <c r="C74" s="104">
        <v>350</v>
      </c>
      <c r="D74" s="215">
        <v>350</v>
      </c>
      <c r="E74" s="216"/>
      <c r="F74" s="104">
        <v>350</v>
      </c>
      <c r="G74" s="215">
        <v>350</v>
      </c>
      <c r="H74" s="216"/>
      <c r="I74" s="215">
        <v>350</v>
      </c>
      <c r="J74" s="216"/>
      <c r="K74" s="215">
        <v>350</v>
      </c>
      <c r="L74" s="216"/>
      <c r="M74" s="104">
        <v>350</v>
      </c>
      <c r="N74" s="104">
        <v>350</v>
      </c>
      <c r="O74" s="104">
        <v>350</v>
      </c>
      <c r="P74" s="104">
        <v>350</v>
      </c>
      <c r="Q74" s="104">
        <v>350</v>
      </c>
      <c r="R74" s="215">
        <v>350</v>
      </c>
      <c r="S74" s="216"/>
      <c r="T74" s="215">
        <v>350</v>
      </c>
      <c r="U74" s="216"/>
    </row>
    <row r="75" spans="1:21">
      <c r="A75" s="235"/>
      <c r="B75" s="33" t="s">
        <v>70</v>
      </c>
      <c r="C75" s="104" t="s">
        <v>121</v>
      </c>
      <c r="D75" s="215" t="s">
        <v>121</v>
      </c>
      <c r="E75" s="216"/>
      <c r="F75" s="104" t="s">
        <v>121</v>
      </c>
      <c r="G75" s="215" t="s">
        <v>121</v>
      </c>
      <c r="H75" s="216"/>
      <c r="I75" s="215" t="s">
        <v>121</v>
      </c>
      <c r="J75" s="216"/>
      <c r="K75" s="215" t="s">
        <v>121</v>
      </c>
      <c r="L75" s="216"/>
      <c r="M75" s="104" t="s">
        <v>121</v>
      </c>
      <c r="N75" s="104" t="s">
        <v>121</v>
      </c>
      <c r="O75" s="104" t="s">
        <v>121</v>
      </c>
      <c r="P75" s="104" t="s">
        <v>121</v>
      </c>
      <c r="Q75" s="104" t="s">
        <v>121</v>
      </c>
      <c r="R75" s="215" t="s">
        <v>121</v>
      </c>
      <c r="S75" s="216"/>
      <c r="T75" s="215" t="s">
        <v>121</v>
      </c>
      <c r="U75" s="216"/>
    </row>
    <row r="76" spans="1:21">
      <c r="A76" s="236"/>
      <c r="B76" s="33" t="s">
        <v>68</v>
      </c>
      <c r="C76" s="104" t="s">
        <v>121</v>
      </c>
      <c r="D76" s="215" t="s">
        <v>121</v>
      </c>
      <c r="E76" s="216"/>
      <c r="F76" s="104" t="s">
        <v>121</v>
      </c>
      <c r="G76" s="215" t="s">
        <v>121</v>
      </c>
      <c r="H76" s="216"/>
      <c r="I76" s="215" t="s">
        <v>121</v>
      </c>
      <c r="J76" s="216"/>
      <c r="K76" s="215" t="s">
        <v>121</v>
      </c>
      <c r="L76" s="216"/>
      <c r="M76" s="104" t="s">
        <v>121</v>
      </c>
      <c r="N76" s="104" t="s">
        <v>121</v>
      </c>
      <c r="O76" s="104" t="s">
        <v>121</v>
      </c>
      <c r="P76" s="104" t="s">
        <v>121</v>
      </c>
      <c r="Q76" s="104" t="s">
        <v>121</v>
      </c>
      <c r="R76" s="215" t="s">
        <v>121</v>
      </c>
      <c r="S76" s="216"/>
      <c r="T76" s="215" t="s">
        <v>121</v>
      </c>
      <c r="U76" s="216"/>
    </row>
    <row r="77" spans="1:21" ht="5.0999999999999996" customHeight="1">
      <c r="A77" s="31"/>
      <c r="B77" s="31"/>
      <c r="C77" s="102"/>
      <c r="D77" s="98"/>
      <c r="E77" s="98"/>
      <c r="F77" s="102"/>
      <c r="G77" s="98"/>
      <c r="H77" s="98"/>
      <c r="I77" s="98"/>
      <c r="J77" s="98"/>
      <c r="K77" s="98"/>
      <c r="L77" s="98"/>
      <c r="M77" s="102"/>
      <c r="N77" s="102"/>
      <c r="O77" s="102"/>
      <c r="P77" s="102"/>
      <c r="Q77" s="102"/>
      <c r="R77" s="98"/>
      <c r="S77" s="98"/>
      <c r="T77" s="98"/>
      <c r="U77" s="98"/>
    </row>
    <row r="78" spans="1:21">
      <c r="A78" s="234" t="s">
        <v>77</v>
      </c>
      <c r="B78" s="33" t="s">
        <v>69</v>
      </c>
      <c r="C78" s="104">
        <v>350</v>
      </c>
      <c r="D78" s="215">
        <v>350</v>
      </c>
      <c r="E78" s="216"/>
      <c r="F78" s="104">
        <v>350</v>
      </c>
      <c r="G78" s="215">
        <v>350</v>
      </c>
      <c r="H78" s="216"/>
      <c r="I78" s="215">
        <v>350</v>
      </c>
      <c r="J78" s="216"/>
      <c r="K78" s="215">
        <v>350</v>
      </c>
      <c r="L78" s="216"/>
      <c r="M78" s="104">
        <v>350</v>
      </c>
      <c r="N78" s="104">
        <v>350</v>
      </c>
      <c r="O78" s="104">
        <v>350</v>
      </c>
      <c r="P78" s="104">
        <v>350</v>
      </c>
      <c r="Q78" s="104">
        <v>350</v>
      </c>
      <c r="R78" s="215">
        <v>350</v>
      </c>
      <c r="S78" s="216"/>
      <c r="T78" s="215">
        <v>350</v>
      </c>
      <c r="U78" s="216"/>
    </row>
    <row r="79" spans="1:21">
      <c r="A79" s="235"/>
      <c r="B79" s="33" t="s">
        <v>70</v>
      </c>
      <c r="C79" s="104">
        <v>0.75</v>
      </c>
      <c r="D79" s="215">
        <v>0.75</v>
      </c>
      <c r="E79" s="216"/>
      <c r="F79" s="104">
        <v>0.75</v>
      </c>
      <c r="G79" s="215">
        <v>0.75</v>
      </c>
      <c r="H79" s="216"/>
      <c r="I79" s="215">
        <v>0.75</v>
      </c>
      <c r="J79" s="216"/>
      <c r="K79" s="215">
        <v>0.75</v>
      </c>
      <c r="L79" s="216"/>
      <c r="M79" s="104">
        <v>0.75</v>
      </c>
      <c r="N79" s="104">
        <v>0.75</v>
      </c>
      <c r="O79" s="104">
        <v>0.75</v>
      </c>
      <c r="P79" s="104">
        <v>0.75</v>
      </c>
      <c r="Q79" s="104">
        <v>0.75</v>
      </c>
      <c r="R79" s="215">
        <v>0.75</v>
      </c>
      <c r="S79" s="216"/>
      <c r="T79" s="215">
        <v>0.75</v>
      </c>
      <c r="U79" s="216"/>
    </row>
    <row r="80" spans="1:21">
      <c r="A80" s="236"/>
      <c r="B80" s="33" t="s">
        <v>68</v>
      </c>
      <c r="C80" s="104" t="s">
        <v>121</v>
      </c>
      <c r="D80" s="215" t="s">
        <v>121</v>
      </c>
      <c r="E80" s="216"/>
      <c r="F80" s="104" t="s">
        <v>121</v>
      </c>
      <c r="G80" s="215" t="s">
        <v>121</v>
      </c>
      <c r="H80" s="216"/>
      <c r="I80" s="215" t="s">
        <v>121</v>
      </c>
      <c r="J80" s="216"/>
      <c r="K80" s="215" t="s">
        <v>121</v>
      </c>
      <c r="L80" s="216"/>
      <c r="M80" s="104" t="s">
        <v>121</v>
      </c>
      <c r="N80" s="104" t="s">
        <v>121</v>
      </c>
      <c r="O80" s="104" t="s">
        <v>121</v>
      </c>
      <c r="P80" s="104" t="s">
        <v>121</v>
      </c>
      <c r="Q80" s="104" t="s">
        <v>121</v>
      </c>
      <c r="R80" s="215" t="s">
        <v>121</v>
      </c>
      <c r="S80" s="216"/>
      <c r="T80" s="215" t="s">
        <v>121</v>
      </c>
      <c r="U80" s="216"/>
    </row>
    <row r="81" spans="1:21" ht="10.35" customHeight="1">
      <c r="A81" s="28"/>
      <c r="B81" s="29"/>
      <c r="C81" s="105"/>
      <c r="D81" s="93"/>
      <c r="E81" s="93"/>
      <c r="F81" s="105"/>
      <c r="G81" s="93"/>
      <c r="H81" s="93"/>
      <c r="I81" s="93"/>
      <c r="J81" s="93"/>
      <c r="K81" s="93"/>
      <c r="L81" s="93"/>
      <c r="M81" s="105"/>
      <c r="N81" s="105"/>
      <c r="O81" s="105"/>
      <c r="P81" s="105"/>
      <c r="Q81" s="105"/>
      <c r="R81" s="93"/>
      <c r="S81" s="93"/>
      <c r="T81" s="93"/>
      <c r="U81" s="93"/>
    </row>
    <row r="82" spans="1:21" s="36" customFormat="1" ht="28.8">
      <c r="A82" s="34" t="s">
        <v>78</v>
      </c>
      <c r="B82" s="35" t="s">
        <v>69</v>
      </c>
      <c r="C82" s="101">
        <v>350</v>
      </c>
      <c r="D82" s="264">
        <v>350</v>
      </c>
      <c r="E82" s="265"/>
      <c r="F82" s="101">
        <v>350</v>
      </c>
      <c r="G82" s="264">
        <v>350</v>
      </c>
      <c r="H82" s="265"/>
      <c r="I82" s="264">
        <v>350</v>
      </c>
      <c r="J82" s="265"/>
      <c r="K82" s="264">
        <v>350</v>
      </c>
      <c r="L82" s="265"/>
      <c r="M82" s="101">
        <v>350</v>
      </c>
      <c r="N82" s="101">
        <v>350</v>
      </c>
      <c r="O82" s="101">
        <v>350</v>
      </c>
      <c r="P82" s="101">
        <v>350</v>
      </c>
      <c r="Q82" s="101">
        <v>350</v>
      </c>
      <c r="R82" s="264">
        <v>350</v>
      </c>
      <c r="S82" s="265"/>
      <c r="T82" s="264">
        <v>350</v>
      </c>
      <c r="U82" s="265"/>
    </row>
    <row r="83" spans="1:21" ht="10.35" customHeight="1">
      <c r="A83" s="28"/>
      <c r="B83" s="29"/>
      <c r="C83" s="29"/>
      <c r="D83" s="29"/>
      <c r="E83" s="29"/>
      <c r="F83" s="93"/>
      <c r="G83" s="29"/>
      <c r="H83" s="29"/>
      <c r="I83" s="93"/>
      <c r="J83" s="93"/>
      <c r="K83" s="138"/>
      <c r="L83" s="138"/>
      <c r="M83" s="29"/>
      <c r="N83" s="29"/>
      <c r="O83" s="58"/>
      <c r="P83" s="29"/>
      <c r="Q83" s="29"/>
      <c r="R83" s="29"/>
      <c r="S83" s="29"/>
      <c r="T83" s="58"/>
      <c r="U83" s="58"/>
    </row>
    <row r="85" spans="1:21">
      <c r="A85" s="47" t="s">
        <v>145</v>
      </c>
    </row>
    <row r="86" spans="1:21">
      <c r="A86" s="47" t="s">
        <v>151</v>
      </c>
    </row>
    <row r="87" spans="1:21">
      <c r="A87" s="47" t="s">
        <v>149</v>
      </c>
    </row>
    <row r="88" spans="1:21">
      <c r="A88" s="47" t="s">
        <v>150</v>
      </c>
    </row>
    <row r="89" spans="1:21">
      <c r="A89" s="257" t="s">
        <v>152</v>
      </c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</row>
    <row r="90" spans="1:21">
      <c r="A90" s="257" t="s">
        <v>153</v>
      </c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</row>
    <row r="91" spans="1:21">
      <c r="A91" s="257" t="s">
        <v>154</v>
      </c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</row>
    <row r="92" spans="1:21">
      <c r="A92" s="46" t="s">
        <v>156</v>
      </c>
    </row>
    <row r="93" spans="1:21">
      <c r="A93" s="77" t="s">
        <v>302</v>
      </c>
    </row>
  </sheetData>
  <mergeCells count="171">
    <mergeCell ref="A91:U91"/>
    <mergeCell ref="I79:J79"/>
    <mergeCell ref="D82:E82"/>
    <mergeCell ref="G82:H82"/>
    <mergeCell ref="R80:S80"/>
    <mergeCell ref="R82:S82"/>
    <mergeCell ref="I7:J7"/>
    <mergeCell ref="I9:J9"/>
    <mergeCell ref="I10:J10"/>
    <mergeCell ref="K9:L9"/>
    <mergeCell ref="K10:L10"/>
    <mergeCell ref="R9:S9"/>
    <mergeCell ref="K82:L82"/>
    <mergeCell ref="R79:S79"/>
    <mergeCell ref="T78:U78"/>
    <mergeCell ref="T79:U79"/>
    <mergeCell ref="T80:U80"/>
    <mergeCell ref="T82:U82"/>
    <mergeCell ref="I80:J80"/>
    <mergeCell ref="I82:J82"/>
    <mergeCell ref="A11:B11"/>
    <mergeCell ref="A12:A17"/>
    <mergeCell ref="A10:B10"/>
    <mergeCell ref="D10:E10"/>
    <mergeCell ref="G10:H10"/>
    <mergeCell ref="R10:S10"/>
    <mergeCell ref="A9:B9"/>
    <mergeCell ref="D9:E9"/>
    <mergeCell ref="G9:H9"/>
    <mergeCell ref="A63:B63"/>
    <mergeCell ref="A64:B64"/>
    <mergeCell ref="A89:U89"/>
    <mergeCell ref="A90:U90"/>
    <mergeCell ref="A78:A80"/>
    <mergeCell ref="A46:A50"/>
    <mergeCell ref="C50:U50"/>
    <mergeCell ref="C48:U48"/>
    <mergeCell ref="C49:U49"/>
    <mergeCell ref="C44:U44"/>
    <mergeCell ref="C46:U46"/>
    <mergeCell ref="C47:U47"/>
    <mergeCell ref="A40:A44"/>
    <mergeCell ref="A19:A22"/>
    <mergeCell ref="A24:A31"/>
    <mergeCell ref="A33:B33"/>
    <mergeCell ref="A34:A38"/>
    <mergeCell ref="C34:U34"/>
    <mergeCell ref="C35:U35"/>
    <mergeCell ref="B1:U1"/>
    <mergeCell ref="A2:U2"/>
    <mergeCell ref="A3:U3"/>
    <mergeCell ref="A4:U4"/>
    <mergeCell ref="A5:U5"/>
    <mergeCell ref="A6:B8"/>
    <mergeCell ref="D6:E6"/>
    <mergeCell ref="G6:H6"/>
    <mergeCell ref="R6:S6"/>
    <mergeCell ref="T6:U6"/>
    <mergeCell ref="T7:U7"/>
    <mergeCell ref="K6:L6"/>
    <mergeCell ref="K7:L7"/>
    <mergeCell ref="I6:J6"/>
    <mergeCell ref="D7:E7"/>
    <mergeCell ref="G7:H7"/>
    <mergeCell ref="R7:S7"/>
    <mergeCell ref="C36:U36"/>
    <mergeCell ref="C37:U37"/>
    <mergeCell ref="C38:U38"/>
    <mergeCell ref="C40:U40"/>
    <mergeCell ref="K20:L20"/>
    <mergeCell ref="A61:B61"/>
    <mergeCell ref="D60:E60"/>
    <mergeCell ref="G60:H60"/>
    <mergeCell ref="R60:S60"/>
    <mergeCell ref="D52:E52"/>
    <mergeCell ref="G52:H52"/>
    <mergeCell ref="R52:S52"/>
    <mergeCell ref="A54:A56"/>
    <mergeCell ref="D54:E54"/>
    <mergeCell ref="G54:H54"/>
    <mergeCell ref="R54:S54"/>
    <mergeCell ref="I56:J56"/>
    <mergeCell ref="T54:U54"/>
    <mergeCell ref="T55:U55"/>
    <mergeCell ref="I52:J52"/>
    <mergeCell ref="I54:J54"/>
    <mergeCell ref="I55:J55"/>
    <mergeCell ref="K76:L76"/>
    <mergeCell ref="A62:B62"/>
    <mergeCell ref="A58:A60"/>
    <mergeCell ref="D58:E58"/>
    <mergeCell ref="G58:H58"/>
    <mergeCell ref="R58:S58"/>
    <mergeCell ref="I59:J59"/>
    <mergeCell ref="I60:J60"/>
    <mergeCell ref="A73:B73"/>
    <mergeCell ref="A74:A76"/>
    <mergeCell ref="A71:B71"/>
    <mergeCell ref="A69:B69"/>
    <mergeCell ref="A67:B67"/>
    <mergeCell ref="A72:B72"/>
    <mergeCell ref="A70:B70"/>
    <mergeCell ref="A68:B68"/>
    <mergeCell ref="A65:E65"/>
    <mergeCell ref="A66:B66"/>
    <mergeCell ref="C66:U66"/>
    <mergeCell ref="C67:U67"/>
    <mergeCell ref="R76:S76"/>
    <mergeCell ref="D75:E75"/>
    <mergeCell ref="G75:H75"/>
    <mergeCell ref="T75:U75"/>
    <mergeCell ref="I75:J75"/>
    <mergeCell ref="K58:L58"/>
    <mergeCell ref="C70:U70"/>
    <mergeCell ref="C71:U71"/>
    <mergeCell ref="C68:U68"/>
    <mergeCell ref="C69:U69"/>
    <mergeCell ref="I58:J58"/>
    <mergeCell ref="T58:U58"/>
    <mergeCell ref="T59:U59"/>
    <mergeCell ref="T60:U60"/>
    <mergeCell ref="K75:L75"/>
    <mergeCell ref="R75:S75"/>
    <mergeCell ref="D79:E79"/>
    <mergeCell ref="G79:H79"/>
    <mergeCell ref="D80:E80"/>
    <mergeCell ref="G80:H80"/>
    <mergeCell ref="K79:L79"/>
    <mergeCell ref="K80:L80"/>
    <mergeCell ref="T9:U9"/>
    <mergeCell ref="T10:U10"/>
    <mergeCell ref="T52:U52"/>
    <mergeCell ref="G56:H56"/>
    <mergeCell ref="D55:E55"/>
    <mergeCell ref="G55:H55"/>
    <mergeCell ref="R55:S55"/>
    <mergeCell ref="K56:L56"/>
    <mergeCell ref="D56:E56"/>
    <mergeCell ref="T56:U56"/>
    <mergeCell ref="R56:S56"/>
    <mergeCell ref="K52:L52"/>
    <mergeCell ref="K54:L54"/>
    <mergeCell ref="K55:L55"/>
    <mergeCell ref="C41:U41"/>
    <mergeCell ref="C42:U42"/>
    <mergeCell ref="C43:U43"/>
    <mergeCell ref="A51:E51"/>
    <mergeCell ref="K78:L78"/>
    <mergeCell ref="C62:U62"/>
    <mergeCell ref="C63:U63"/>
    <mergeCell ref="C64:U64"/>
    <mergeCell ref="D59:E59"/>
    <mergeCell ref="G59:H59"/>
    <mergeCell ref="R59:S59"/>
    <mergeCell ref="K59:L59"/>
    <mergeCell ref="K60:L60"/>
    <mergeCell ref="K74:L74"/>
    <mergeCell ref="T76:U76"/>
    <mergeCell ref="C72:U72"/>
    <mergeCell ref="T74:U74"/>
    <mergeCell ref="I78:J78"/>
    <mergeCell ref="I76:J76"/>
    <mergeCell ref="D78:E78"/>
    <mergeCell ref="G78:H78"/>
    <mergeCell ref="R78:S78"/>
    <mergeCell ref="D74:E74"/>
    <mergeCell ref="G74:H74"/>
    <mergeCell ref="R74:S74"/>
    <mergeCell ref="D76:E76"/>
    <mergeCell ref="G76:H76"/>
    <mergeCell ref="I74:J74"/>
  </mergeCells>
  <printOptions horizontalCentered="1"/>
  <pageMargins left="0.25" right="0.25" top="0.5" bottom="0.25" header="0" footer="0"/>
  <pageSetup scale="44" orientation="landscape" r:id="rId1"/>
  <headerFooter>
    <oddHeader>&amp;C&amp;"-,Bold"&amp;20Service and Supplies Pricing Worksheet&amp;11
&amp;14Group 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4"/>
  <sheetViews>
    <sheetView showGridLines="0" zoomScaleNormal="100" workbookViewId="0">
      <selection activeCell="L17" sqref="L17"/>
    </sheetView>
  </sheetViews>
  <sheetFormatPr defaultColWidth="9.33203125" defaultRowHeight="14.4"/>
  <cols>
    <col min="1" max="1" width="30.44140625" style="15" customWidth="1"/>
    <col min="2" max="2" width="14.44140625" style="15" customWidth="1"/>
    <col min="3" max="3" width="17.6640625" style="15" customWidth="1"/>
    <col min="4" max="7" width="13.5546875" style="15" customWidth="1"/>
    <col min="8" max="8" width="5.5546875" style="15" customWidth="1"/>
    <col min="9" max="14" width="11.5546875" style="15" customWidth="1"/>
    <col min="15" max="16384" width="9.33203125" style="15"/>
  </cols>
  <sheetData>
    <row r="1" spans="1:14" ht="21">
      <c r="A1" s="6" t="s">
        <v>0</v>
      </c>
      <c r="B1" s="210" t="s">
        <v>122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</row>
    <row r="2" spans="1:14" ht="21">
      <c r="A2" s="271" t="s">
        <v>30</v>
      </c>
      <c r="B2" s="271" t="s">
        <v>31</v>
      </c>
      <c r="C2" s="271" t="s">
        <v>165</v>
      </c>
      <c r="D2" s="273" t="s">
        <v>32</v>
      </c>
      <c r="E2" s="274"/>
      <c r="F2" s="274"/>
      <c r="G2" s="275"/>
    </row>
    <row r="3" spans="1:14" ht="30" customHeight="1">
      <c r="A3" s="272"/>
      <c r="B3" s="272"/>
      <c r="C3" s="272"/>
      <c r="D3" s="16" t="s">
        <v>33</v>
      </c>
      <c r="E3" s="16" t="s">
        <v>34</v>
      </c>
      <c r="F3" s="16" t="s">
        <v>35</v>
      </c>
      <c r="G3" s="16" t="s">
        <v>36</v>
      </c>
    </row>
    <row r="4" spans="1:14">
      <c r="A4" s="17">
        <v>12</v>
      </c>
      <c r="B4" s="18" t="s">
        <v>121</v>
      </c>
      <c r="C4" s="18" t="s">
        <v>121</v>
      </c>
      <c r="D4" s="18" t="s">
        <v>121</v>
      </c>
      <c r="E4" s="18" t="s">
        <v>121</v>
      </c>
      <c r="F4" s="18" t="s">
        <v>121</v>
      </c>
      <c r="G4" s="20">
        <v>0.10829999999999999</v>
      </c>
    </row>
    <row r="5" spans="1:14">
      <c r="A5" s="17">
        <v>18</v>
      </c>
      <c r="B5" s="18" t="s">
        <v>121</v>
      </c>
      <c r="C5" s="18" t="s">
        <v>121</v>
      </c>
      <c r="D5" s="18" t="s">
        <v>121</v>
      </c>
      <c r="E5" s="18" t="s">
        <v>121</v>
      </c>
      <c r="F5" s="18" t="s">
        <v>121</v>
      </c>
      <c r="G5" s="20">
        <v>7.2849999999999998E-2</v>
      </c>
    </row>
    <row r="6" spans="1:14">
      <c r="A6" s="17">
        <v>24</v>
      </c>
      <c r="B6" s="18">
        <v>4.0599999999999996</v>
      </c>
      <c r="C6" s="19">
        <v>45016</v>
      </c>
      <c r="D6" s="20">
        <v>4.2680000000000003E-2</v>
      </c>
      <c r="E6" s="20">
        <v>4.6820000000000001E-2</v>
      </c>
      <c r="F6" s="20">
        <v>4.2680000000000003E-2</v>
      </c>
      <c r="G6" s="20">
        <v>5.1220000000000002E-2</v>
      </c>
    </row>
    <row r="7" spans="1:14">
      <c r="A7" s="17">
        <v>36</v>
      </c>
      <c r="B7" s="18">
        <v>3.81</v>
      </c>
      <c r="C7" s="19">
        <v>45016</v>
      </c>
      <c r="D7" s="20">
        <v>2.972E-2</v>
      </c>
      <c r="E7" s="20">
        <v>3.1440000000000003E-2</v>
      </c>
      <c r="F7" s="20">
        <v>3.1309999999999998E-2</v>
      </c>
      <c r="G7" s="20">
        <v>3.7569999999999999E-2</v>
      </c>
    </row>
    <row r="8" spans="1:14">
      <c r="A8" s="17">
        <v>48</v>
      </c>
      <c r="B8" s="18">
        <v>3.7050000000000001</v>
      </c>
      <c r="C8" s="19">
        <v>45016</v>
      </c>
      <c r="D8" s="20">
        <v>2.579E-2</v>
      </c>
      <c r="E8" s="20">
        <v>2.596E-2</v>
      </c>
      <c r="F8" s="20">
        <v>2.579E-2</v>
      </c>
      <c r="G8" s="20">
        <v>3.0949999999999998E-2</v>
      </c>
    </row>
    <row r="9" spans="1:14">
      <c r="A9" s="17">
        <v>60</v>
      </c>
      <c r="B9" s="18">
        <v>3.6</v>
      </c>
      <c r="C9" s="19">
        <v>45016</v>
      </c>
      <c r="D9" s="20">
        <v>2.2710000000000001E-2</v>
      </c>
      <c r="E9" s="20">
        <v>2.334E-2</v>
      </c>
      <c r="F9" s="20">
        <v>2.2710000000000001E-2</v>
      </c>
      <c r="G9" s="20">
        <v>2.725E-2</v>
      </c>
    </row>
    <row r="10" spans="1:14">
      <c r="A10" s="21"/>
      <c r="B10" s="21"/>
      <c r="C10" s="21"/>
    </row>
    <row r="11" spans="1:14">
      <c r="A11" s="106" t="s">
        <v>166</v>
      </c>
      <c r="B11" s="22"/>
      <c r="C11" s="22"/>
    </row>
    <row r="12" spans="1:14">
      <c r="A12" s="106"/>
      <c r="B12" s="22"/>
      <c r="C12" s="22"/>
    </row>
    <row r="13" spans="1:14">
      <c r="A13" s="14" t="s">
        <v>305</v>
      </c>
    </row>
    <row r="14" spans="1:14">
      <c r="A14" s="107" t="s">
        <v>306</v>
      </c>
      <c r="B14" s="15" t="s">
        <v>307</v>
      </c>
    </row>
    <row r="15" spans="1:14">
      <c r="B15" s="15" t="s">
        <v>313</v>
      </c>
    </row>
    <row r="16" spans="1:14">
      <c r="B16" s="15" t="s">
        <v>308</v>
      </c>
    </row>
    <row r="17" spans="1:2">
      <c r="B17" s="15" t="s">
        <v>314</v>
      </c>
    </row>
    <row r="19" spans="1:2">
      <c r="A19" s="107" t="s">
        <v>309</v>
      </c>
      <c r="B19" s="15" t="s">
        <v>307</v>
      </c>
    </row>
    <row r="20" spans="1:2">
      <c r="B20" s="15" t="s">
        <v>313</v>
      </c>
    </row>
    <row r="21" spans="1:2">
      <c r="B21" s="15" t="s">
        <v>308</v>
      </c>
    </row>
    <row r="22" spans="1:2">
      <c r="B22" s="15" t="s">
        <v>314</v>
      </c>
    </row>
    <row r="23" spans="1:2">
      <c r="B23" s="15" t="s">
        <v>310</v>
      </c>
    </row>
    <row r="24" spans="1:2">
      <c r="B24" s="108" t="s">
        <v>315</v>
      </c>
    </row>
    <row r="26" spans="1:2">
      <c r="A26" s="107" t="s">
        <v>311</v>
      </c>
      <c r="B26" s="15" t="s">
        <v>307</v>
      </c>
    </row>
    <row r="27" spans="1:2">
      <c r="B27" s="15" t="s">
        <v>313</v>
      </c>
    </row>
    <row r="28" spans="1:2">
      <c r="B28" s="15" t="s">
        <v>308</v>
      </c>
    </row>
    <row r="29" spans="1:2">
      <c r="B29" s="15" t="s">
        <v>314</v>
      </c>
    </row>
    <row r="30" spans="1:2">
      <c r="B30" s="15" t="s">
        <v>316</v>
      </c>
    </row>
    <row r="31" spans="1:2">
      <c r="B31" s="15" t="s">
        <v>317</v>
      </c>
    </row>
    <row r="32" spans="1:2">
      <c r="B32" s="15" t="s">
        <v>312</v>
      </c>
    </row>
    <row r="33" spans="2:2">
      <c r="B33" s="15" t="s">
        <v>318</v>
      </c>
    </row>
    <row r="34" spans="2:2">
      <c r="B34" s="15" t="s">
        <v>319</v>
      </c>
    </row>
  </sheetData>
  <mergeCells count="5">
    <mergeCell ref="B1:N1"/>
    <mergeCell ref="A2:A3"/>
    <mergeCell ref="B2:B3"/>
    <mergeCell ref="C2:C3"/>
    <mergeCell ref="D2:G2"/>
  </mergeCells>
  <pageMargins left="0.25" right="0.25" top="1" bottom="0.5" header="0.3" footer="0.3"/>
  <pageSetup scale="68" orientation="landscape" r:id="rId1"/>
  <headerFooter>
    <oddHeader xml:space="preserve">&amp;C&amp;"Calibri,Bold"&amp;20Leasing and Rental Rates Worksheet&amp;"Calibri,Regular"&amp;11
&amp;"Calibri,Bold"&amp;14Group A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131"/>
  <sheetViews>
    <sheetView showGridLines="0" workbookViewId="0">
      <selection activeCell="D88" sqref="D88"/>
    </sheetView>
  </sheetViews>
  <sheetFormatPr defaultColWidth="9.33203125" defaultRowHeight="14.4"/>
  <cols>
    <col min="1" max="1" width="6.33203125" style="124" customWidth="1"/>
    <col min="2" max="2" width="15.5546875" style="124" bestFit="1" customWidth="1"/>
    <col min="3" max="3" width="15.88671875" style="124" customWidth="1"/>
    <col min="4" max="4" width="58" style="124" customWidth="1"/>
    <col min="5" max="5" width="10.44140625" style="124" bestFit="1" customWidth="1"/>
    <col min="6" max="6" width="10.33203125" style="124" bestFit="1" customWidth="1"/>
    <col min="7" max="7" width="13.5546875" style="124" bestFit="1" customWidth="1"/>
    <col min="8" max="8" width="9.44140625" style="124" bestFit="1" customWidth="1"/>
    <col min="9" max="9" width="34.33203125" style="124" customWidth="1"/>
    <col min="10" max="10" width="18.44140625" style="124" bestFit="1" customWidth="1"/>
    <col min="11" max="16384" width="9.33203125" style="124"/>
  </cols>
  <sheetData>
    <row r="2" spans="2:11" ht="21">
      <c r="B2" s="121" t="s">
        <v>122</v>
      </c>
      <c r="C2" s="122"/>
      <c r="D2" s="122"/>
      <c r="E2" s="122"/>
      <c r="F2" s="122"/>
      <c r="G2" s="122"/>
      <c r="H2" s="122"/>
      <c r="I2" s="122"/>
      <c r="J2" s="122"/>
      <c r="K2" s="123"/>
    </row>
    <row r="3" spans="2:11" ht="21">
      <c r="B3" s="125" t="s">
        <v>167</v>
      </c>
      <c r="C3" s="126"/>
      <c r="D3" s="126"/>
      <c r="E3" s="126"/>
      <c r="F3" s="126"/>
      <c r="G3" s="126"/>
      <c r="H3" s="126"/>
      <c r="I3" s="126"/>
      <c r="J3" s="126"/>
      <c r="K3" s="127"/>
    </row>
    <row r="5" spans="2:11">
      <c r="B5" s="59" t="s">
        <v>168</v>
      </c>
      <c r="C5" s="59" t="s">
        <v>169</v>
      </c>
      <c r="D5" s="59" t="s">
        <v>170</v>
      </c>
      <c r="E5" s="59" t="s">
        <v>171</v>
      </c>
      <c r="F5" s="59" t="s">
        <v>172</v>
      </c>
      <c r="G5" s="59" t="s">
        <v>173</v>
      </c>
      <c r="H5" s="59" t="s">
        <v>174</v>
      </c>
      <c r="I5" s="59" t="s">
        <v>175</v>
      </c>
      <c r="J5" s="59" t="s">
        <v>176</v>
      </c>
      <c r="K5" s="59" t="s">
        <v>177</v>
      </c>
    </row>
    <row r="6" spans="2:11">
      <c r="B6" s="128" t="s">
        <v>239</v>
      </c>
      <c r="C6" s="128" t="s">
        <v>347</v>
      </c>
      <c r="D6" s="128" t="s">
        <v>348</v>
      </c>
      <c r="E6" s="129" t="s">
        <v>349</v>
      </c>
      <c r="F6" s="130">
        <v>52.49</v>
      </c>
      <c r="G6" s="130">
        <v>52.49</v>
      </c>
      <c r="H6" s="131">
        <v>10000</v>
      </c>
      <c r="I6" s="131" t="s">
        <v>178</v>
      </c>
      <c r="J6" s="128" t="s">
        <v>183</v>
      </c>
      <c r="K6" s="128" t="s">
        <v>180</v>
      </c>
    </row>
    <row r="7" spans="2:11">
      <c r="B7" s="128" t="s">
        <v>239</v>
      </c>
      <c r="C7" s="128" t="s">
        <v>347</v>
      </c>
      <c r="D7" s="128" t="s">
        <v>350</v>
      </c>
      <c r="E7" s="129" t="s">
        <v>351</v>
      </c>
      <c r="F7" s="130">
        <v>223.49</v>
      </c>
      <c r="G7" s="130">
        <v>223.49</v>
      </c>
      <c r="H7" s="131">
        <v>18000</v>
      </c>
      <c r="I7" s="131" t="s">
        <v>178</v>
      </c>
      <c r="J7" s="128" t="s">
        <v>192</v>
      </c>
      <c r="K7" s="128" t="s">
        <v>180</v>
      </c>
    </row>
    <row r="8" spans="2:11">
      <c r="B8" s="128" t="s">
        <v>239</v>
      </c>
      <c r="C8" s="128" t="s">
        <v>347</v>
      </c>
      <c r="D8" s="128" t="s">
        <v>352</v>
      </c>
      <c r="E8" s="129" t="s">
        <v>353</v>
      </c>
      <c r="F8" s="130">
        <v>251.99</v>
      </c>
      <c r="G8" s="130">
        <v>251.99</v>
      </c>
      <c r="H8" s="131">
        <v>75000</v>
      </c>
      <c r="I8" s="131" t="s">
        <v>178</v>
      </c>
      <c r="J8" s="128" t="s">
        <v>246</v>
      </c>
      <c r="K8" s="128" t="s">
        <v>180</v>
      </c>
    </row>
    <row r="9" spans="2:11">
      <c r="B9" s="128" t="s">
        <v>239</v>
      </c>
      <c r="C9" s="128" t="s">
        <v>347</v>
      </c>
      <c r="D9" s="128" t="s">
        <v>354</v>
      </c>
      <c r="E9" s="129" t="s">
        <v>355</v>
      </c>
      <c r="F9" s="130">
        <v>235.49</v>
      </c>
      <c r="G9" s="130">
        <v>235.49</v>
      </c>
      <c r="H9" s="131">
        <v>25000</v>
      </c>
      <c r="I9" s="131" t="s">
        <v>178</v>
      </c>
      <c r="J9" s="128" t="s">
        <v>192</v>
      </c>
      <c r="K9" s="128" t="s">
        <v>180</v>
      </c>
    </row>
    <row r="10" spans="2:11">
      <c r="B10" s="128" t="s">
        <v>239</v>
      </c>
      <c r="C10" s="128" t="s">
        <v>356</v>
      </c>
      <c r="D10" s="128" t="s">
        <v>357</v>
      </c>
      <c r="E10" s="129" t="s">
        <v>358</v>
      </c>
      <c r="F10" s="130">
        <v>140.49</v>
      </c>
      <c r="G10" s="130">
        <v>140.49</v>
      </c>
      <c r="H10" s="131">
        <v>5000</v>
      </c>
      <c r="I10" s="131" t="s">
        <v>178</v>
      </c>
      <c r="J10" s="128" t="s">
        <v>192</v>
      </c>
      <c r="K10" s="128" t="s">
        <v>180</v>
      </c>
    </row>
    <row r="11" spans="2:11">
      <c r="B11" s="128" t="s">
        <v>239</v>
      </c>
      <c r="C11" s="128" t="s">
        <v>356</v>
      </c>
      <c r="D11" s="128" t="s">
        <v>359</v>
      </c>
      <c r="E11" s="129" t="s">
        <v>360</v>
      </c>
      <c r="F11" s="130">
        <v>145.49</v>
      </c>
      <c r="G11" s="130">
        <v>145.49</v>
      </c>
      <c r="H11" s="131">
        <v>15000</v>
      </c>
      <c r="I11" s="131" t="s">
        <v>178</v>
      </c>
      <c r="J11" s="128" t="s">
        <v>246</v>
      </c>
      <c r="K11" s="128" t="s">
        <v>180</v>
      </c>
    </row>
    <row r="12" spans="2:11">
      <c r="B12" s="128" t="s">
        <v>239</v>
      </c>
      <c r="C12" s="128" t="s">
        <v>356</v>
      </c>
      <c r="D12" s="128" t="s">
        <v>361</v>
      </c>
      <c r="E12" s="129" t="s">
        <v>362</v>
      </c>
      <c r="F12" s="130">
        <v>64.989999999999995</v>
      </c>
      <c r="G12" s="130">
        <v>64.989999999999995</v>
      </c>
      <c r="H12" s="131">
        <v>50000</v>
      </c>
      <c r="I12" s="131" t="s">
        <v>178</v>
      </c>
      <c r="J12" s="128" t="s">
        <v>275</v>
      </c>
      <c r="K12" s="128" t="s">
        <v>180</v>
      </c>
    </row>
    <row r="13" spans="2:11">
      <c r="B13" s="128" t="s">
        <v>239</v>
      </c>
      <c r="C13" s="128" t="s">
        <v>356</v>
      </c>
      <c r="D13" s="128" t="s">
        <v>363</v>
      </c>
      <c r="E13" s="129" t="s">
        <v>364</v>
      </c>
      <c r="F13" s="130">
        <v>140.79</v>
      </c>
      <c r="G13" s="130">
        <v>140.79</v>
      </c>
      <c r="H13" s="131">
        <v>50000</v>
      </c>
      <c r="I13" s="131" t="s">
        <v>178</v>
      </c>
      <c r="J13" s="128" t="s">
        <v>275</v>
      </c>
      <c r="K13" s="128" t="s">
        <v>180</v>
      </c>
    </row>
    <row r="14" spans="2:11">
      <c r="B14" s="128" t="s">
        <v>239</v>
      </c>
      <c r="C14" s="128" t="s">
        <v>365</v>
      </c>
      <c r="D14" s="128" t="s">
        <v>350</v>
      </c>
      <c r="E14" s="129" t="s">
        <v>351</v>
      </c>
      <c r="F14" s="130">
        <v>223.49</v>
      </c>
      <c r="G14" s="130">
        <v>223.49</v>
      </c>
      <c r="H14" s="131">
        <v>18000</v>
      </c>
      <c r="I14" s="131" t="s">
        <v>178</v>
      </c>
      <c r="J14" s="128" t="s">
        <v>192</v>
      </c>
      <c r="K14" s="128" t="s">
        <v>180</v>
      </c>
    </row>
    <row r="15" spans="2:11">
      <c r="B15" s="128" t="s">
        <v>239</v>
      </c>
      <c r="C15" s="128" t="s">
        <v>365</v>
      </c>
      <c r="D15" s="128" t="s">
        <v>352</v>
      </c>
      <c r="E15" s="129" t="s">
        <v>353</v>
      </c>
      <c r="F15" s="130">
        <v>251.99</v>
      </c>
      <c r="G15" s="130">
        <v>251.99</v>
      </c>
      <c r="H15" s="131">
        <v>75000</v>
      </c>
      <c r="I15" s="131" t="s">
        <v>178</v>
      </c>
      <c r="J15" s="128" t="s">
        <v>246</v>
      </c>
      <c r="K15" s="128" t="s">
        <v>180</v>
      </c>
    </row>
    <row r="16" spans="2:11">
      <c r="B16" s="128" t="s">
        <v>239</v>
      </c>
      <c r="C16" s="128" t="s">
        <v>366</v>
      </c>
      <c r="D16" s="128" t="s">
        <v>348</v>
      </c>
      <c r="E16" s="129" t="s">
        <v>349</v>
      </c>
      <c r="F16" s="130">
        <v>52.49</v>
      </c>
      <c r="G16" s="130">
        <v>52.49</v>
      </c>
      <c r="H16" s="131">
        <v>10000</v>
      </c>
      <c r="I16" s="131" t="s">
        <v>178</v>
      </c>
      <c r="J16" s="128" t="s">
        <v>183</v>
      </c>
      <c r="K16" s="128" t="s">
        <v>180</v>
      </c>
    </row>
    <row r="17" spans="2:11">
      <c r="B17" s="128" t="s">
        <v>239</v>
      </c>
      <c r="C17" s="128" t="s">
        <v>366</v>
      </c>
      <c r="D17" s="128" t="s">
        <v>367</v>
      </c>
      <c r="E17" s="129" t="s">
        <v>368</v>
      </c>
      <c r="F17" s="130">
        <v>235.49</v>
      </c>
      <c r="G17" s="130">
        <v>235.49</v>
      </c>
      <c r="H17" s="131">
        <v>25000</v>
      </c>
      <c r="I17" s="131" t="s">
        <v>178</v>
      </c>
      <c r="J17" s="128" t="s">
        <v>192</v>
      </c>
      <c r="K17" s="128" t="s">
        <v>180</v>
      </c>
    </row>
    <row r="18" spans="2:11">
      <c r="B18" s="128" t="s">
        <v>239</v>
      </c>
      <c r="C18" s="128" t="s">
        <v>366</v>
      </c>
      <c r="D18" s="128" t="s">
        <v>350</v>
      </c>
      <c r="E18" s="129" t="s">
        <v>351</v>
      </c>
      <c r="F18" s="130">
        <v>223.49</v>
      </c>
      <c r="G18" s="130">
        <v>223.49</v>
      </c>
      <c r="H18" s="131">
        <v>18000</v>
      </c>
      <c r="I18" s="131" t="s">
        <v>178</v>
      </c>
      <c r="J18" s="128" t="s">
        <v>192</v>
      </c>
      <c r="K18" s="128" t="s">
        <v>180</v>
      </c>
    </row>
    <row r="19" spans="2:11">
      <c r="B19" s="128" t="s">
        <v>239</v>
      </c>
      <c r="C19" s="128" t="s">
        <v>366</v>
      </c>
      <c r="D19" s="128" t="s">
        <v>352</v>
      </c>
      <c r="E19" s="129" t="s">
        <v>353</v>
      </c>
      <c r="F19" s="130">
        <v>251.99</v>
      </c>
      <c r="G19" s="130">
        <v>251.99</v>
      </c>
      <c r="H19" s="131">
        <v>75000</v>
      </c>
      <c r="I19" s="131" t="s">
        <v>178</v>
      </c>
      <c r="J19" s="128" t="s">
        <v>246</v>
      </c>
      <c r="K19" s="128" t="s">
        <v>180</v>
      </c>
    </row>
    <row r="20" spans="2:11">
      <c r="B20" s="128" t="s">
        <v>239</v>
      </c>
      <c r="C20" s="128" t="s">
        <v>427</v>
      </c>
      <c r="D20" s="128" t="s">
        <v>348</v>
      </c>
      <c r="E20" s="129" t="s">
        <v>349</v>
      </c>
      <c r="F20" s="130">
        <v>52.49</v>
      </c>
      <c r="G20" s="130">
        <v>52.49</v>
      </c>
      <c r="H20" s="131">
        <v>10000</v>
      </c>
      <c r="I20" s="131" t="s">
        <v>178</v>
      </c>
      <c r="J20" s="128" t="s">
        <v>183</v>
      </c>
      <c r="K20" s="128" t="s">
        <v>180</v>
      </c>
    </row>
    <row r="21" spans="2:11">
      <c r="B21" s="128" t="s">
        <v>239</v>
      </c>
      <c r="C21" s="128" t="s">
        <v>427</v>
      </c>
      <c r="D21" s="128" t="s">
        <v>367</v>
      </c>
      <c r="E21" s="129" t="s">
        <v>368</v>
      </c>
      <c r="F21" s="130">
        <v>235.49</v>
      </c>
      <c r="G21" s="130">
        <v>235.49</v>
      </c>
      <c r="H21" s="131">
        <v>25000</v>
      </c>
      <c r="I21" s="131" t="s">
        <v>178</v>
      </c>
      <c r="J21" s="128" t="s">
        <v>192</v>
      </c>
      <c r="K21" s="128" t="s">
        <v>180</v>
      </c>
    </row>
    <row r="22" spans="2:11">
      <c r="B22" s="128" t="s">
        <v>239</v>
      </c>
      <c r="C22" s="128" t="s">
        <v>427</v>
      </c>
      <c r="D22" s="128" t="s">
        <v>352</v>
      </c>
      <c r="E22" s="129" t="s">
        <v>353</v>
      </c>
      <c r="F22" s="130">
        <v>251.99</v>
      </c>
      <c r="G22" s="130">
        <v>251.99</v>
      </c>
      <c r="H22" s="131">
        <v>75000</v>
      </c>
      <c r="I22" s="131" t="s">
        <v>178</v>
      </c>
      <c r="J22" s="128" t="s">
        <v>246</v>
      </c>
      <c r="K22" s="128" t="s">
        <v>180</v>
      </c>
    </row>
    <row r="23" spans="2:11">
      <c r="B23" s="128" t="s">
        <v>272</v>
      </c>
      <c r="C23" s="128" t="s">
        <v>369</v>
      </c>
      <c r="D23" s="128" t="s">
        <v>370</v>
      </c>
      <c r="E23" s="129" t="s">
        <v>371</v>
      </c>
      <c r="F23" s="130">
        <v>39.99</v>
      </c>
      <c r="G23" s="130">
        <v>39.99</v>
      </c>
      <c r="H23" s="131">
        <v>100000</v>
      </c>
      <c r="I23" s="131" t="s">
        <v>178</v>
      </c>
      <c r="J23" s="128" t="s">
        <v>179</v>
      </c>
      <c r="K23" s="128" t="s">
        <v>180</v>
      </c>
    </row>
    <row r="24" spans="2:11">
      <c r="B24" s="128" t="s">
        <v>272</v>
      </c>
      <c r="C24" s="128" t="s">
        <v>369</v>
      </c>
      <c r="D24" s="128" t="s">
        <v>372</v>
      </c>
      <c r="E24" s="129" t="s">
        <v>373</v>
      </c>
      <c r="F24" s="130">
        <v>100.99</v>
      </c>
      <c r="G24" s="130">
        <v>100.99</v>
      </c>
      <c r="H24" s="131">
        <v>150000</v>
      </c>
      <c r="I24" s="131" t="s">
        <v>178</v>
      </c>
      <c r="J24" s="128" t="s">
        <v>275</v>
      </c>
      <c r="K24" s="128" t="s">
        <v>180</v>
      </c>
    </row>
    <row r="25" spans="2:11">
      <c r="B25" s="128" t="s">
        <v>272</v>
      </c>
      <c r="C25" s="128" t="s">
        <v>369</v>
      </c>
      <c r="D25" s="128" t="s">
        <v>348</v>
      </c>
      <c r="E25" s="129" t="s">
        <v>349</v>
      </c>
      <c r="F25" s="130">
        <v>52.49</v>
      </c>
      <c r="G25" s="130">
        <v>52.49</v>
      </c>
      <c r="H25" s="131">
        <v>10000</v>
      </c>
      <c r="I25" s="131" t="s">
        <v>178</v>
      </c>
      <c r="J25" s="128" t="s">
        <v>183</v>
      </c>
      <c r="K25" s="128" t="s">
        <v>180</v>
      </c>
    </row>
    <row r="26" spans="2:11">
      <c r="B26" s="128" t="s">
        <v>272</v>
      </c>
      <c r="C26" s="128" t="s">
        <v>369</v>
      </c>
      <c r="D26" s="128" t="s">
        <v>374</v>
      </c>
      <c r="E26" s="129" t="s">
        <v>375</v>
      </c>
      <c r="F26" s="130">
        <v>292.49</v>
      </c>
      <c r="G26" s="130">
        <v>292.49</v>
      </c>
      <c r="H26" s="131">
        <v>100000</v>
      </c>
      <c r="I26" s="131" t="s">
        <v>178</v>
      </c>
      <c r="J26" s="128" t="s">
        <v>246</v>
      </c>
      <c r="K26" s="128" t="s">
        <v>180</v>
      </c>
    </row>
    <row r="27" spans="2:11">
      <c r="B27" s="128" t="s">
        <v>272</v>
      </c>
      <c r="C27" s="128" t="s">
        <v>369</v>
      </c>
      <c r="D27" s="128" t="s">
        <v>376</v>
      </c>
      <c r="E27" s="129" t="s">
        <v>377</v>
      </c>
      <c r="F27" s="130">
        <v>273.49</v>
      </c>
      <c r="G27" s="130">
        <v>273.49</v>
      </c>
      <c r="H27" s="131">
        <v>12000</v>
      </c>
      <c r="I27" s="131" t="s">
        <v>178</v>
      </c>
      <c r="J27" s="128" t="s">
        <v>192</v>
      </c>
      <c r="K27" s="128" t="s">
        <v>180</v>
      </c>
    </row>
    <row r="28" spans="2:11">
      <c r="B28" s="128" t="s">
        <v>272</v>
      </c>
      <c r="C28" s="128" t="s">
        <v>369</v>
      </c>
      <c r="D28" s="128" t="s">
        <v>378</v>
      </c>
      <c r="E28" s="129" t="s">
        <v>379</v>
      </c>
      <c r="F28" s="130">
        <v>273.49</v>
      </c>
      <c r="G28" s="130">
        <v>273.49</v>
      </c>
      <c r="H28" s="131">
        <v>12000</v>
      </c>
      <c r="I28" s="131" t="s">
        <v>178</v>
      </c>
      <c r="J28" s="128" t="s">
        <v>192</v>
      </c>
      <c r="K28" s="128" t="s">
        <v>180</v>
      </c>
    </row>
    <row r="29" spans="2:11">
      <c r="B29" s="128" t="s">
        <v>272</v>
      </c>
      <c r="C29" s="128" t="s">
        <v>369</v>
      </c>
      <c r="D29" s="128" t="s">
        <v>380</v>
      </c>
      <c r="E29" s="129" t="s">
        <v>381</v>
      </c>
      <c r="F29" s="130">
        <v>273.49</v>
      </c>
      <c r="G29" s="130">
        <v>273.49</v>
      </c>
      <c r="H29" s="131">
        <v>12000</v>
      </c>
      <c r="I29" s="131" t="s">
        <v>178</v>
      </c>
      <c r="J29" s="128" t="s">
        <v>192</v>
      </c>
      <c r="K29" s="128" t="s">
        <v>180</v>
      </c>
    </row>
    <row r="30" spans="2:11">
      <c r="B30" s="128" t="s">
        <v>272</v>
      </c>
      <c r="C30" s="128" t="s">
        <v>369</v>
      </c>
      <c r="D30" s="128" t="s">
        <v>382</v>
      </c>
      <c r="E30" s="129" t="s">
        <v>383</v>
      </c>
      <c r="F30" s="130">
        <v>190.99</v>
      </c>
      <c r="G30" s="130">
        <v>190.99</v>
      </c>
      <c r="H30" s="131">
        <v>15000</v>
      </c>
      <c r="I30" s="131" t="s">
        <v>178</v>
      </c>
      <c r="J30" s="128" t="s">
        <v>192</v>
      </c>
      <c r="K30" s="128" t="s">
        <v>180</v>
      </c>
    </row>
    <row r="31" spans="2:11">
      <c r="B31" s="128" t="s">
        <v>272</v>
      </c>
      <c r="C31" s="128" t="s">
        <v>384</v>
      </c>
      <c r="D31" s="128" t="s">
        <v>385</v>
      </c>
      <c r="E31" s="129" t="s">
        <v>386</v>
      </c>
      <c r="F31" s="130">
        <v>32.49</v>
      </c>
      <c r="G31" s="130">
        <v>32.49</v>
      </c>
      <c r="H31" s="131">
        <v>50000</v>
      </c>
      <c r="I31" s="131" t="s">
        <v>178</v>
      </c>
      <c r="J31" s="128" t="s">
        <v>179</v>
      </c>
      <c r="K31" s="128" t="s">
        <v>180</v>
      </c>
    </row>
    <row r="32" spans="2:11">
      <c r="B32" s="128" t="s">
        <v>272</v>
      </c>
      <c r="C32" s="128" t="s">
        <v>384</v>
      </c>
      <c r="D32" s="128" t="s">
        <v>387</v>
      </c>
      <c r="E32" s="129" t="s">
        <v>388</v>
      </c>
      <c r="F32" s="130">
        <v>108.29</v>
      </c>
      <c r="G32" s="130">
        <v>108.29</v>
      </c>
      <c r="H32" s="131">
        <v>2300</v>
      </c>
      <c r="I32" s="131" t="s">
        <v>178</v>
      </c>
      <c r="J32" s="128" t="s">
        <v>192</v>
      </c>
      <c r="K32" s="128" t="s">
        <v>180</v>
      </c>
    </row>
    <row r="33" spans="2:11">
      <c r="B33" s="128" t="s">
        <v>272</v>
      </c>
      <c r="C33" s="128" t="s">
        <v>384</v>
      </c>
      <c r="D33" s="128" t="s">
        <v>389</v>
      </c>
      <c r="E33" s="129" t="s">
        <v>390</v>
      </c>
      <c r="F33" s="130">
        <v>108.29</v>
      </c>
      <c r="G33" s="130">
        <v>108.29</v>
      </c>
      <c r="H33" s="131">
        <v>2300</v>
      </c>
      <c r="I33" s="131" t="s">
        <v>178</v>
      </c>
      <c r="J33" s="128" t="s">
        <v>192</v>
      </c>
      <c r="K33" s="128" t="s">
        <v>180</v>
      </c>
    </row>
    <row r="34" spans="2:11">
      <c r="B34" s="128" t="s">
        <v>272</v>
      </c>
      <c r="C34" s="128" t="s">
        <v>384</v>
      </c>
      <c r="D34" s="128" t="s">
        <v>391</v>
      </c>
      <c r="E34" s="129" t="s">
        <v>392</v>
      </c>
      <c r="F34" s="130">
        <v>108.29</v>
      </c>
      <c r="G34" s="130">
        <v>108.29</v>
      </c>
      <c r="H34" s="131">
        <v>2300</v>
      </c>
      <c r="I34" s="131" t="s">
        <v>178</v>
      </c>
      <c r="J34" s="128" t="s">
        <v>192</v>
      </c>
      <c r="K34" s="128" t="s">
        <v>180</v>
      </c>
    </row>
    <row r="35" spans="2:11">
      <c r="B35" s="128" t="s">
        <v>272</v>
      </c>
      <c r="C35" s="128" t="s">
        <v>384</v>
      </c>
      <c r="D35" s="128" t="s">
        <v>393</v>
      </c>
      <c r="E35" s="129" t="s">
        <v>394</v>
      </c>
      <c r="F35" s="130">
        <v>84.29</v>
      </c>
      <c r="G35" s="130">
        <v>84.29</v>
      </c>
      <c r="H35" s="131">
        <v>3000</v>
      </c>
      <c r="I35" s="131" t="s">
        <v>178</v>
      </c>
      <c r="J35" s="128" t="s">
        <v>192</v>
      </c>
      <c r="K35" s="128" t="s">
        <v>180</v>
      </c>
    </row>
    <row r="36" spans="2:11">
      <c r="B36" s="128" t="s">
        <v>272</v>
      </c>
      <c r="C36" s="128" t="s">
        <v>384</v>
      </c>
      <c r="D36" s="128" t="s">
        <v>395</v>
      </c>
      <c r="E36" s="129" t="s">
        <v>396</v>
      </c>
      <c r="F36" s="130">
        <v>165.29</v>
      </c>
      <c r="G36" s="130">
        <v>165.29</v>
      </c>
      <c r="H36" s="131">
        <v>20000</v>
      </c>
      <c r="I36" s="131" t="s">
        <v>178</v>
      </c>
      <c r="J36" s="128" t="s">
        <v>246</v>
      </c>
      <c r="K36" s="128" t="s">
        <v>180</v>
      </c>
    </row>
    <row r="37" spans="2:11">
      <c r="B37" s="128" t="s">
        <v>272</v>
      </c>
      <c r="C37" s="128" t="s">
        <v>384</v>
      </c>
      <c r="D37" s="128" t="s">
        <v>363</v>
      </c>
      <c r="E37" s="129" t="s">
        <v>364</v>
      </c>
      <c r="F37" s="130">
        <v>140.79</v>
      </c>
      <c r="G37" s="130">
        <v>140.79</v>
      </c>
      <c r="H37" s="131">
        <v>50000</v>
      </c>
      <c r="I37" s="131" t="s">
        <v>178</v>
      </c>
      <c r="J37" s="128" t="s">
        <v>275</v>
      </c>
      <c r="K37" s="128" t="s">
        <v>180</v>
      </c>
    </row>
    <row r="38" spans="2:11">
      <c r="B38" s="128" t="s">
        <v>272</v>
      </c>
      <c r="C38" s="128" t="s">
        <v>397</v>
      </c>
      <c r="D38" s="128" t="s">
        <v>398</v>
      </c>
      <c r="E38" s="129" t="s">
        <v>399</v>
      </c>
      <c r="F38" s="130">
        <v>199.99</v>
      </c>
      <c r="G38" s="130">
        <v>199.99</v>
      </c>
      <c r="H38" s="131">
        <v>9000</v>
      </c>
      <c r="I38" s="131" t="s">
        <v>178</v>
      </c>
      <c r="J38" s="128" t="s">
        <v>192</v>
      </c>
      <c r="K38" s="128" t="s">
        <v>180</v>
      </c>
    </row>
    <row r="39" spans="2:11">
      <c r="B39" s="128" t="s">
        <v>272</v>
      </c>
      <c r="C39" s="128" t="s">
        <v>397</v>
      </c>
      <c r="D39" s="128" t="s">
        <v>400</v>
      </c>
      <c r="E39" s="129" t="s">
        <v>401</v>
      </c>
      <c r="F39" s="130">
        <v>199.99</v>
      </c>
      <c r="G39" s="130">
        <v>199.99</v>
      </c>
      <c r="H39" s="131">
        <v>9000</v>
      </c>
      <c r="I39" s="131" t="s">
        <v>178</v>
      </c>
      <c r="J39" s="128" t="s">
        <v>192</v>
      </c>
      <c r="K39" s="128" t="s">
        <v>180</v>
      </c>
    </row>
    <row r="40" spans="2:11">
      <c r="B40" s="128" t="s">
        <v>272</v>
      </c>
      <c r="C40" s="128" t="s">
        <v>397</v>
      </c>
      <c r="D40" s="128" t="s">
        <v>402</v>
      </c>
      <c r="E40" s="129" t="s">
        <v>403</v>
      </c>
      <c r="F40" s="130">
        <v>199.99</v>
      </c>
      <c r="G40" s="130">
        <v>199.99</v>
      </c>
      <c r="H40" s="131">
        <v>9000</v>
      </c>
      <c r="I40" s="131" t="s">
        <v>178</v>
      </c>
      <c r="J40" s="128" t="s">
        <v>192</v>
      </c>
      <c r="K40" s="128" t="s">
        <v>180</v>
      </c>
    </row>
    <row r="41" spans="2:11">
      <c r="B41" s="128" t="s">
        <v>272</v>
      </c>
      <c r="C41" s="128" t="s">
        <v>397</v>
      </c>
      <c r="D41" s="128" t="s">
        <v>404</v>
      </c>
      <c r="E41" s="129" t="s">
        <v>405</v>
      </c>
      <c r="F41" s="130">
        <v>118.99</v>
      </c>
      <c r="G41" s="130">
        <v>118.99</v>
      </c>
      <c r="H41" s="131">
        <v>9000</v>
      </c>
      <c r="I41" s="131" t="s">
        <v>178</v>
      </c>
      <c r="J41" s="128" t="s">
        <v>192</v>
      </c>
      <c r="K41" s="128" t="s">
        <v>180</v>
      </c>
    </row>
    <row r="42" spans="2:11">
      <c r="B42" s="128" t="s">
        <v>272</v>
      </c>
      <c r="C42" s="128" t="s">
        <v>397</v>
      </c>
      <c r="D42" s="128" t="s">
        <v>361</v>
      </c>
      <c r="E42" s="129" t="s">
        <v>362</v>
      </c>
      <c r="F42" s="130">
        <v>64.989999999999995</v>
      </c>
      <c r="G42" s="130">
        <v>64.989999999999995</v>
      </c>
      <c r="H42" s="131">
        <v>50000</v>
      </c>
      <c r="I42" s="131" t="s">
        <v>178</v>
      </c>
      <c r="J42" s="128" t="s">
        <v>275</v>
      </c>
      <c r="K42" s="128" t="s">
        <v>180</v>
      </c>
    </row>
    <row r="43" spans="2:11">
      <c r="B43" s="128" t="s">
        <v>272</v>
      </c>
      <c r="C43" s="128" t="s">
        <v>397</v>
      </c>
      <c r="D43" s="128" t="s">
        <v>406</v>
      </c>
      <c r="E43" s="129" t="s">
        <v>407</v>
      </c>
      <c r="F43" s="130">
        <v>170.49</v>
      </c>
      <c r="G43" s="130">
        <v>170.49</v>
      </c>
      <c r="H43" s="131">
        <v>50000</v>
      </c>
      <c r="I43" s="131" t="s">
        <v>178</v>
      </c>
      <c r="J43" s="128" t="s">
        <v>246</v>
      </c>
      <c r="K43" s="128" t="s">
        <v>180</v>
      </c>
    </row>
    <row r="44" spans="2:11">
      <c r="B44" s="128" t="s">
        <v>272</v>
      </c>
      <c r="C44" s="128" t="s">
        <v>397</v>
      </c>
      <c r="D44" s="128" t="s">
        <v>408</v>
      </c>
      <c r="E44" s="129" t="s">
        <v>409</v>
      </c>
      <c r="F44" s="130">
        <v>27.99</v>
      </c>
      <c r="G44" s="130">
        <v>27.99</v>
      </c>
      <c r="H44" s="131">
        <v>50000</v>
      </c>
      <c r="I44" s="131" t="s">
        <v>178</v>
      </c>
      <c r="J44" s="128" t="s">
        <v>179</v>
      </c>
      <c r="K44" s="128" t="s">
        <v>180</v>
      </c>
    </row>
    <row r="45" spans="2:11">
      <c r="B45" s="128" t="s">
        <v>272</v>
      </c>
      <c r="C45" s="128" t="s">
        <v>410</v>
      </c>
      <c r="D45" s="128" t="s">
        <v>370</v>
      </c>
      <c r="E45" s="129" t="s">
        <v>371</v>
      </c>
      <c r="F45" s="130">
        <v>39.99</v>
      </c>
      <c r="G45" s="130">
        <v>39.99</v>
      </c>
      <c r="H45" s="131">
        <v>100000</v>
      </c>
      <c r="I45" s="131" t="s">
        <v>178</v>
      </c>
      <c r="J45" s="128" t="s">
        <v>179</v>
      </c>
      <c r="K45" s="128" t="s">
        <v>180</v>
      </c>
    </row>
    <row r="46" spans="2:11">
      <c r="B46" s="128" t="s">
        <v>272</v>
      </c>
      <c r="C46" s="128" t="s">
        <v>410</v>
      </c>
      <c r="D46" s="128" t="s">
        <v>372</v>
      </c>
      <c r="E46" s="129" t="s">
        <v>373</v>
      </c>
      <c r="F46" s="130">
        <v>100.99</v>
      </c>
      <c r="G46" s="130">
        <v>100.99</v>
      </c>
      <c r="H46" s="131">
        <v>150000</v>
      </c>
      <c r="I46" s="131" t="s">
        <v>178</v>
      </c>
      <c r="J46" s="128" t="s">
        <v>275</v>
      </c>
      <c r="K46" s="128" t="s">
        <v>180</v>
      </c>
    </row>
    <row r="47" spans="2:11">
      <c r="B47" s="128" t="s">
        <v>272</v>
      </c>
      <c r="C47" s="128" t="s">
        <v>410</v>
      </c>
      <c r="D47" s="128" t="s">
        <v>348</v>
      </c>
      <c r="E47" s="129" t="s">
        <v>349</v>
      </c>
      <c r="F47" s="130">
        <v>52.49</v>
      </c>
      <c r="G47" s="130">
        <v>52.49</v>
      </c>
      <c r="H47" s="131">
        <v>10000</v>
      </c>
      <c r="I47" s="131" t="s">
        <v>178</v>
      </c>
      <c r="J47" s="128" t="s">
        <v>183</v>
      </c>
      <c r="K47" s="128" t="s">
        <v>180</v>
      </c>
    </row>
    <row r="48" spans="2:11">
      <c r="B48" s="128" t="s">
        <v>272</v>
      </c>
      <c r="C48" s="128" t="s">
        <v>410</v>
      </c>
      <c r="D48" s="128" t="s">
        <v>411</v>
      </c>
      <c r="E48" s="129" t="s">
        <v>412</v>
      </c>
      <c r="F48" s="130">
        <v>279.99</v>
      </c>
      <c r="G48" s="130">
        <v>279.99</v>
      </c>
      <c r="H48" s="131">
        <v>12000</v>
      </c>
      <c r="I48" s="131" t="s">
        <v>178</v>
      </c>
      <c r="J48" s="128" t="s">
        <v>192</v>
      </c>
      <c r="K48" s="128" t="s">
        <v>180</v>
      </c>
    </row>
    <row r="49" spans="2:11">
      <c r="B49" s="128" t="s">
        <v>272</v>
      </c>
      <c r="C49" s="128" t="s">
        <v>410</v>
      </c>
      <c r="D49" s="128" t="s">
        <v>413</v>
      </c>
      <c r="E49" s="129" t="s">
        <v>414</v>
      </c>
      <c r="F49" s="130">
        <v>279.99</v>
      </c>
      <c r="G49" s="130">
        <v>279.99</v>
      </c>
      <c r="H49" s="131">
        <v>12000</v>
      </c>
      <c r="I49" s="131" t="s">
        <v>178</v>
      </c>
      <c r="J49" s="128" t="s">
        <v>192</v>
      </c>
      <c r="K49" s="128" t="s">
        <v>180</v>
      </c>
    </row>
    <row r="50" spans="2:11">
      <c r="B50" s="128" t="s">
        <v>272</v>
      </c>
      <c r="C50" s="128" t="s">
        <v>410</v>
      </c>
      <c r="D50" s="128" t="s">
        <v>415</v>
      </c>
      <c r="E50" s="129" t="s">
        <v>416</v>
      </c>
      <c r="F50" s="130">
        <v>279.99</v>
      </c>
      <c r="G50" s="130">
        <v>279.99</v>
      </c>
      <c r="H50" s="131">
        <v>12000</v>
      </c>
      <c r="I50" s="131" t="s">
        <v>178</v>
      </c>
      <c r="J50" s="128" t="s">
        <v>192</v>
      </c>
      <c r="K50" s="128" t="s">
        <v>180</v>
      </c>
    </row>
    <row r="51" spans="2:11">
      <c r="B51" s="128" t="s">
        <v>272</v>
      </c>
      <c r="C51" s="128" t="s">
        <v>410</v>
      </c>
      <c r="D51" s="128" t="s">
        <v>417</v>
      </c>
      <c r="E51" s="129" t="s">
        <v>418</v>
      </c>
      <c r="F51" s="130">
        <v>200.49</v>
      </c>
      <c r="G51" s="130">
        <v>200.49</v>
      </c>
      <c r="H51" s="131">
        <v>15000</v>
      </c>
      <c r="I51" s="131" t="s">
        <v>178</v>
      </c>
      <c r="J51" s="128" t="s">
        <v>192</v>
      </c>
      <c r="K51" s="128" t="s">
        <v>180</v>
      </c>
    </row>
    <row r="52" spans="2:11">
      <c r="B52" s="128" t="s">
        <v>272</v>
      </c>
      <c r="C52" s="128" t="s">
        <v>410</v>
      </c>
      <c r="D52" s="128" t="s">
        <v>374</v>
      </c>
      <c r="E52" s="129" t="s">
        <v>375</v>
      </c>
      <c r="F52" s="130">
        <v>292.49</v>
      </c>
      <c r="G52" s="130">
        <v>292.49</v>
      </c>
      <c r="H52" s="131">
        <v>100000</v>
      </c>
      <c r="I52" s="131" t="s">
        <v>178</v>
      </c>
      <c r="J52" s="128" t="s">
        <v>246</v>
      </c>
      <c r="K52" s="128" t="s">
        <v>180</v>
      </c>
    </row>
    <row r="53" spans="2:11">
      <c r="B53" s="128" t="s">
        <v>272</v>
      </c>
      <c r="C53" s="128" t="s">
        <v>419</v>
      </c>
      <c r="D53" s="128" t="s">
        <v>370</v>
      </c>
      <c r="E53" s="129" t="s">
        <v>371</v>
      </c>
      <c r="F53" s="130">
        <v>39.99</v>
      </c>
      <c r="G53" s="130">
        <v>39.99</v>
      </c>
      <c r="H53" s="131">
        <v>100000</v>
      </c>
      <c r="I53" s="131" t="s">
        <v>178</v>
      </c>
      <c r="J53" s="128" t="s">
        <v>179</v>
      </c>
      <c r="K53" s="128" t="s">
        <v>180</v>
      </c>
    </row>
    <row r="54" spans="2:11">
      <c r="B54" s="128" t="s">
        <v>272</v>
      </c>
      <c r="C54" s="128" t="s">
        <v>419</v>
      </c>
      <c r="D54" s="128" t="s">
        <v>372</v>
      </c>
      <c r="E54" s="129" t="s">
        <v>373</v>
      </c>
      <c r="F54" s="130">
        <v>100.99</v>
      </c>
      <c r="G54" s="130">
        <v>100.99</v>
      </c>
      <c r="H54" s="131">
        <v>150000</v>
      </c>
      <c r="I54" s="131" t="s">
        <v>178</v>
      </c>
      <c r="J54" s="128" t="s">
        <v>275</v>
      </c>
      <c r="K54" s="128" t="s">
        <v>180</v>
      </c>
    </row>
    <row r="55" spans="2:11">
      <c r="B55" s="128" t="s">
        <v>272</v>
      </c>
      <c r="C55" s="128" t="s">
        <v>419</v>
      </c>
      <c r="D55" s="128" t="s">
        <v>348</v>
      </c>
      <c r="E55" s="129" t="s">
        <v>349</v>
      </c>
      <c r="F55" s="130">
        <v>52.49</v>
      </c>
      <c r="G55" s="130">
        <v>52.49</v>
      </c>
      <c r="H55" s="131">
        <v>10000</v>
      </c>
      <c r="I55" s="131" t="s">
        <v>178</v>
      </c>
      <c r="J55" s="128" t="s">
        <v>183</v>
      </c>
      <c r="K55" s="128" t="s">
        <v>180</v>
      </c>
    </row>
    <row r="56" spans="2:11">
      <c r="B56" s="128" t="s">
        <v>272</v>
      </c>
      <c r="C56" s="128" t="s">
        <v>419</v>
      </c>
      <c r="D56" s="128" t="s">
        <v>411</v>
      </c>
      <c r="E56" s="129" t="s">
        <v>412</v>
      </c>
      <c r="F56" s="130">
        <v>279.99</v>
      </c>
      <c r="G56" s="130">
        <v>279.99</v>
      </c>
      <c r="H56" s="131">
        <v>12000</v>
      </c>
      <c r="I56" s="131" t="s">
        <v>178</v>
      </c>
      <c r="J56" s="128" t="s">
        <v>192</v>
      </c>
      <c r="K56" s="128" t="s">
        <v>180</v>
      </c>
    </row>
    <row r="57" spans="2:11">
      <c r="B57" s="128" t="s">
        <v>272</v>
      </c>
      <c r="C57" s="128" t="s">
        <v>419</v>
      </c>
      <c r="D57" s="128" t="s">
        <v>413</v>
      </c>
      <c r="E57" s="129" t="s">
        <v>414</v>
      </c>
      <c r="F57" s="130">
        <v>279.99</v>
      </c>
      <c r="G57" s="130">
        <v>279.99</v>
      </c>
      <c r="H57" s="131">
        <v>12000</v>
      </c>
      <c r="I57" s="131" t="s">
        <v>178</v>
      </c>
      <c r="J57" s="128" t="s">
        <v>192</v>
      </c>
      <c r="K57" s="128" t="s">
        <v>180</v>
      </c>
    </row>
    <row r="58" spans="2:11">
      <c r="B58" s="128" t="s">
        <v>272</v>
      </c>
      <c r="C58" s="128" t="s">
        <v>419</v>
      </c>
      <c r="D58" s="128" t="s">
        <v>415</v>
      </c>
      <c r="E58" s="129" t="s">
        <v>416</v>
      </c>
      <c r="F58" s="130">
        <v>279.99</v>
      </c>
      <c r="G58" s="130">
        <v>279.99</v>
      </c>
      <c r="H58" s="131">
        <v>12000</v>
      </c>
      <c r="I58" s="131" t="s">
        <v>178</v>
      </c>
      <c r="J58" s="128" t="s">
        <v>192</v>
      </c>
      <c r="K58" s="128" t="s">
        <v>180</v>
      </c>
    </row>
    <row r="59" spans="2:11">
      <c r="B59" s="128" t="s">
        <v>272</v>
      </c>
      <c r="C59" s="128" t="s">
        <v>419</v>
      </c>
      <c r="D59" s="128" t="s">
        <v>417</v>
      </c>
      <c r="E59" s="129" t="s">
        <v>418</v>
      </c>
      <c r="F59" s="130">
        <v>200.49</v>
      </c>
      <c r="G59" s="130">
        <v>200.49</v>
      </c>
      <c r="H59" s="131">
        <v>15000</v>
      </c>
      <c r="I59" s="131" t="s">
        <v>178</v>
      </c>
      <c r="J59" s="128" t="s">
        <v>192</v>
      </c>
      <c r="K59" s="128" t="s">
        <v>180</v>
      </c>
    </row>
    <row r="60" spans="2:11">
      <c r="B60" s="128" t="s">
        <v>272</v>
      </c>
      <c r="C60" s="128" t="s">
        <v>419</v>
      </c>
      <c r="D60" s="128" t="s">
        <v>374</v>
      </c>
      <c r="E60" s="129" t="s">
        <v>375</v>
      </c>
      <c r="F60" s="130">
        <v>292.49</v>
      </c>
      <c r="G60" s="130">
        <v>292.49</v>
      </c>
      <c r="H60" s="131">
        <v>100000</v>
      </c>
      <c r="I60" s="131" t="s">
        <v>178</v>
      </c>
      <c r="J60" s="128" t="s">
        <v>246</v>
      </c>
      <c r="K60" s="128" t="s">
        <v>180</v>
      </c>
    </row>
    <row r="61" spans="2:11">
      <c r="B61" s="128" t="s">
        <v>272</v>
      </c>
      <c r="C61" s="128" t="s">
        <v>322</v>
      </c>
      <c r="D61" s="128" t="s">
        <v>324</v>
      </c>
      <c r="E61" s="129">
        <v>423651</v>
      </c>
      <c r="F61" s="130">
        <v>19</v>
      </c>
      <c r="G61" s="130">
        <v>15.200000000000001</v>
      </c>
      <c r="H61" s="131">
        <v>11000</v>
      </c>
      <c r="I61" s="131" t="s">
        <v>178</v>
      </c>
      <c r="J61" s="128" t="s">
        <v>179</v>
      </c>
      <c r="K61" s="128" t="s">
        <v>180</v>
      </c>
    </row>
    <row r="62" spans="2:11">
      <c r="B62" s="128" t="s">
        <v>196</v>
      </c>
      <c r="C62" s="128" t="s">
        <v>322</v>
      </c>
      <c r="D62" s="128" t="s">
        <v>325</v>
      </c>
      <c r="E62" s="129">
        <v>423652</v>
      </c>
      <c r="F62" s="130">
        <v>149</v>
      </c>
      <c r="G62" s="130">
        <v>119.2</v>
      </c>
      <c r="H62" s="131">
        <v>100000</v>
      </c>
      <c r="I62" s="131" t="s">
        <v>178</v>
      </c>
      <c r="J62" s="128" t="s">
        <v>275</v>
      </c>
      <c r="K62" s="128" t="s">
        <v>180</v>
      </c>
    </row>
    <row r="63" spans="2:11">
      <c r="B63" s="128" t="s">
        <v>196</v>
      </c>
      <c r="C63" s="128" t="s">
        <v>322</v>
      </c>
      <c r="D63" s="128" t="s">
        <v>326</v>
      </c>
      <c r="E63" s="129">
        <v>842674</v>
      </c>
      <c r="F63" s="130">
        <v>169</v>
      </c>
      <c r="G63" s="130">
        <v>135.20000000000002</v>
      </c>
      <c r="H63" s="131">
        <v>10000</v>
      </c>
      <c r="I63" s="131" t="s">
        <v>327</v>
      </c>
      <c r="J63" s="128" t="s">
        <v>191</v>
      </c>
      <c r="K63" s="128" t="s">
        <v>180</v>
      </c>
    </row>
    <row r="64" spans="2:11">
      <c r="B64" s="128" t="s">
        <v>196</v>
      </c>
      <c r="C64" s="128" t="s">
        <v>322</v>
      </c>
      <c r="D64" s="128" t="s">
        <v>328</v>
      </c>
      <c r="E64" s="129">
        <v>842673</v>
      </c>
      <c r="F64" s="130">
        <v>169</v>
      </c>
      <c r="G64" s="130">
        <v>135.20000000000002</v>
      </c>
      <c r="H64" s="131">
        <v>10000</v>
      </c>
      <c r="I64" s="131" t="s">
        <v>327</v>
      </c>
      <c r="J64" s="128" t="s">
        <v>191</v>
      </c>
      <c r="K64" s="128" t="s">
        <v>180</v>
      </c>
    </row>
    <row r="65" spans="2:11">
      <c r="B65" s="128" t="s">
        <v>196</v>
      </c>
      <c r="C65" s="128" t="s">
        <v>322</v>
      </c>
      <c r="D65" s="128" t="s">
        <v>329</v>
      </c>
      <c r="E65" s="129">
        <v>842672</v>
      </c>
      <c r="F65" s="130">
        <v>169</v>
      </c>
      <c r="G65" s="130">
        <v>135.20000000000002</v>
      </c>
      <c r="H65" s="131">
        <v>10000</v>
      </c>
      <c r="I65" s="131" t="s">
        <v>330</v>
      </c>
      <c r="J65" s="128" t="s">
        <v>191</v>
      </c>
      <c r="K65" s="128" t="s">
        <v>180</v>
      </c>
    </row>
    <row r="66" spans="2:11">
      <c r="B66" s="128" t="s">
        <v>196</v>
      </c>
      <c r="C66" s="128" t="s">
        <v>322</v>
      </c>
      <c r="D66" s="128" t="s">
        <v>331</v>
      </c>
      <c r="E66" s="129">
        <v>842671</v>
      </c>
      <c r="F66" s="130">
        <v>115</v>
      </c>
      <c r="G66" s="130">
        <v>92</v>
      </c>
      <c r="H66" s="131">
        <v>13500</v>
      </c>
      <c r="I66" s="131" t="s">
        <v>332</v>
      </c>
      <c r="J66" s="128" t="s">
        <v>191</v>
      </c>
      <c r="K66" s="128" t="s">
        <v>180</v>
      </c>
    </row>
    <row r="67" spans="2:11">
      <c r="B67" s="128" t="s">
        <v>196</v>
      </c>
      <c r="C67" s="128" t="s">
        <v>322</v>
      </c>
      <c r="D67" s="128" t="s">
        <v>333</v>
      </c>
      <c r="E67" s="129">
        <v>423649</v>
      </c>
      <c r="F67" s="130">
        <v>315</v>
      </c>
      <c r="G67" s="130">
        <v>252</v>
      </c>
      <c r="H67" s="131">
        <v>48000</v>
      </c>
      <c r="I67" s="131" t="s">
        <v>178</v>
      </c>
      <c r="J67" s="128" t="s">
        <v>246</v>
      </c>
      <c r="K67" s="128" t="s">
        <v>180</v>
      </c>
    </row>
    <row r="68" spans="2:11">
      <c r="B68" s="128" t="s">
        <v>196</v>
      </c>
      <c r="C68" s="132" t="s">
        <v>322</v>
      </c>
      <c r="D68" s="132" t="s">
        <v>334</v>
      </c>
      <c r="E68" s="133">
        <v>423648</v>
      </c>
      <c r="F68" s="134">
        <v>105</v>
      </c>
      <c r="G68" s="130">
        <v>84</v>
      </c>
      <c r="H68" s="135">
        <v>60000</v>
      </c>
      <c r="I68" s="135" t="s">
        <v>178</v>
      </c>
      <c r="J68" s="132" t="s">
        <v>246</v>
      </c>
      <c r="K68" s="132" t="s">
        <v>180</v>
      </c>
    </row>
    <row r="69" spans="2:11">
      <c r="B69" s="128" t="s">
        <v>239</v>
      </c>
      <c r="C69" s="128" t="s">
        <v>97</v>
      </c>
      <c r="D69" s="128" t="s">
        <v>240</v>
      </c>
      <c r="E69" s="129">
        <v>408284</v>
      </c>
      <c r="F69" s="130">
        <v>111.73</v>
      </c>
      <c r="G69" s="130">
        <v>84.9148</v>
      </c>
      <c r="H69" s="131">
        <v>7000</v>
      </c>
      <c r="I69" s="131" t="s">
        <v>178</v>
      </c>
      <c r="J69" s="128" t="s">
        <v>191</v>
      </c>
      <c r="K69" s="128" t="s">
        <v>180</v>
      </c>
    </row>
    <row r="70" spans="2:11">
      <c r="B70" s="128" t="s">
        <v>239</v>
      </c>
      <c r="C70" s="128" t="s">
        <v>101</v>
      </c>
      <c r="D70" s="128" t="s">
        <v>241</v>
      </c>
      <c r="E70" s="129">
        <v>419083</v>
      </c>
      <c r="F70" s="130">
        <v>125</v>
      </c>
      <c r="G70" s="130">
        <v>95</v>
      </c>
      <c r="H70" s="131">
        <v>14000</v>
      </c>
      <c r="I70" s="131" t="s">
        <v>242</v>
      </c>
      <c r="J70" s="128" t="s">
        <v>191</v>
      </c>
      <c r="K70" s="128" t="s">
        <v>180</v>
      </c>
    </row>
    <row r="71" spans="2:11">
      <c r="B71" s="128" t="s">
        <v>239</v>
      </c>
      <c r="C71" s="128" t="s">
        <v>101</v>
      </c>
      <c r="D71" s="128" t="s">
        <v>243</v>
      </c>
      <c r="E71" s="129">
        <v>418095</v>
      </c>
      <c r="F71" s="130">
        <v>152.72999999999999</v>
      </c>
      <c r="G71" s="130">
        <v>116.0748</v>
      </c>
      <c r="H71" s="131">
        <v>120000</v>
      </c>
      <c r="I71" s="131" t="s">
        <v>178</v>
      </c>
      <c r="J71" s="128" t="s">
        <v>244</v>
      </c>
      <c r="K71" s="128" t="s">
        <v>180</v>
      </c>
    </row>
    <row r="72" spans="2:11">
      <c r="B72" s="128" t="s">
        <v>239</v>
      </c>
      <c r="C72" s="128" t="s">
        <v>101</v>
      </c>
      <c r="D72" s="128" t="s">
        <v>245</v>
      </c>
      <c r="E72" s="129">
        <v>419095</v>
      </c>
      <c r="F72" s="130">
        <v>85</v>
      </c>
      <c r="G72" s="130">
        <v>64.599999999999994</v>
      </c>
      <c r="H72" s="131">
        <v>40000</v>
      </c>
      <c r="I72" s="131" t="s">
        <v>178</v>
      </c>
      <c r="J72" s="128" t="s">
        <v>246</v>
      </c>
      <c r="K72" s="128" t="s">
        <v>180</v>
      </c>
    </row>
    <row r="73" spans="2:11">
      <c r="B73" s="128" t="s">
        <v>239</v>
      </c>
      <c r="C73" s="128" t="s">
        <v>247</v>
      </c>
      <c r="D73" s="128" t="s">
        <v>241</v>
      </c>
      <c r="E73" s="129">
        <v>419083</v>
      </c>
      <c r="F73" s="130">
        <v>125</v>
      </c>
      <c r="G73" s="130">
        <v>95</v>
      </c>
      <c r="H73" s="131">
        <v>14000</v>
      </c>
      <c r="I73" s="131" t="s">
        <v>242</v>
      </c>
      <c r="J73" s="128" t="s">
        <v>191</v>
      </c>
      <c r="K73" s="128" t="s">
        <v>180</v>
      </c>
    </row>
    <row r="74" spans="2:11">
      <c r="B74" s="128" t="s">
        <v>239</v>
      </c>
      <c r="C74" s="128" t="s">
        <v>247</v>
      </c>
      <c r="D74" s="128" t="s">
        <v>243</v>
      </c>
      <c r="E74" s="129">
        <v>418095</v>
      </c>
      <c r="F74" s="130">
        <v>152.72999999999999</v>
      </c>
      <c r="G74" s="130">
        <v>116.0748</v>
      </c>
      <c r="H74" s="131">
        <v>120000</v>
      </c>
      <c r="I74" s="131" t="s">
        <v>178</v>
      </c>
      <c r="J74" s="128" t="s">
        <v>244</v>
      </c>
      <c r="K74" s="128" t="s">
        <v>180</v>
      </c>
    </row>
    <row r="75" spans="2:11">
      <c r="B75" s="128" t="s">
        <v>239</v>
      </c>
      <c r="C75" s="128" t="s">
        <v>247</v>
      </c>
      <c r="D75" s="128" t="s">
        <v>245</v>
      </c>
      <c r="E75" s="129">
        <v>419095</v>
      </c>
      <c r="F75" s="130">
        <v>85</v>
      </c>
      <c r="G75" s="130">
        <v>64.599999999999994</v>
      </c>
      <c r="H75" s="131">
        <v>40000</v>
      </c>
      <c r="I75" s="131" t="s">
        <v>178</v>
      </c>
      <c r="J75" s="128" t="s">
        <v>246</v>
      </c>
      <c r="K75" s="128" t="s">
        <v>180</v>
      </c>
    </row>
    <row r="76" spans="2:11">
      <c r="B76" s="128" t="s">
        <v>239</v>
      </c>
      <c r="C76" s="128" t="s">
        <v>103</v>
      </c>
      <c r="D76" s="128" t="s">
        <v>248</v>
      </c>
      <c r="E76" s="129">
        <v>419078</v>
      </c>
      <c r="F76" s="130">
        <v>76.88</v>
      </c>
      <c r="G76" s="130">
        <v>58.428800000000003</v>
      </c>
      <c r="H76" s="131">
        <v>17400</v>
      </c>
      <c r="I76" s="131" t="s">
        <v>249</v>
      </c>
      <c r="J76" s="128" t="s">
        <v>191</v>
      </c>
      <c r="K76" s="128" t="s">
        <v>180</v>
      </c>
    </row>
    <row r="77" spans="2:11">
      <c r="B77" s="128" t="s">
        <v>239</v>
      </c>
      <c r="C77" s="128" t="s">
        <v>102</v>
      </c>
      <c r="D77" s="128" t="s">
        <v>250</v>
      </c>
      <c r="E77" s="129">
        <v>418477</v>
      </c>
      <c r="F77" s="130">
        <v>138.38</v>
      </c>
      <c r="G77" s="130">
        <v>105.1688</v>
      </c>
      <c r="H77" s="131">
        <v>25500</v>
      </c>
      <c r="I77" s="131" t="s">
        <v>251</v>
      </c>
      <c r="J77" s="128" t="s">
        <v>191</v>
      </c>
      <c r="K77" s="128" t="s">
        <v>180</v>
      </c>
    </row>
    <row r="78" spans="2:11">
      <c r="B78" s="128" t="s">
        <v>239</v>
      </c>
      <c r="C78" s="128" t="s">
        <v>102</v>
      </c>
      <c r="D78" s="128" t="s">
        <v>252</v>
      </c>
      <c r="E78" s="129">
        <v>408050</v>
      </c>
      <c r="F78" s="130">
        <v>97.38</v>
      </c>
      <c r="G78" s="130">
        <v>74.008799999999994</v>
      </c>
      <c r="H78" s="131">
        <v>500000</v>
      </c>
      <c r="I78" s="131" t="s">
        <v>178</v>
      </c>
      <c r="J78" s="128" t="s">
        <v>253</v>
      </c>
      <c r="K78" s="128" t="s">
        <v>180</v>
      </c>
    </row>
    <row r="79" spans="2:11">
      <c r="B79" s="128" t="s">
        <v>239</v>
      </c>
      <c r="C79" s="128" t="s">
        <v>102</v>
      </c>
      <c r="D79" s="128" t="s">
        <v>254</v>
      </c>
      <c r="E79" s="129">
        <v>408049</v>
      </c>
      <c r="F79" s="130">
        <v>97.38</v>
      </c>
      <c r="G79" s="130">
        <v>74.008799999999994</v>
      </c>
      <c r="H79" s="131">
        <v>500000</v>
      </c>
      <c r="I79" s="131" t="s">
        <v>178</v>
      </c>
      <c r="J79" s="128" t="s">
        <v>253</v>
      </c>
      <c r="K79" s="128" t="s">
        <v>180</v>
      </c>
    </row>
    <row r="80" spans="2:11">
      <c r="B80" s="128" t="s">
        <v>239</v>
      </c>
      <c r="C80" s="128" t="s">
        <v>255</v>
      </c>
      <c r="D80" s="128" t="s">
        <v>256</v>
      </c>
      <c r="E80" s="129">
        <v>821276</v>
      </c>
      <c r="F80" s="130">
        <v>95.8</v>
      </c>
      <c r="G80" s="130">
        <v>72.808000000000007</v>
      </c>
      <c r="H80" s="131">
        <v>51000</v>
      </c>
      <c r="I80" s="131" t="s">
        <v>178</v>
      </c>
      <c r="J80" s="128" t="s">
        <v>192</v>
      </c>
      <c r="K80" s="128" t="s">
        <v>180</v>
      </c>
    </row>
    <row r="81" spans="2:11">
      <c r="B81" s="128" t="s">
        <v>239</v>
      </c>
      <c r="C81" s="128" t="s">
        <v>255</v>
      </c>
      <c r="D81" s="128" t="s">
        <v>181</v>
      </c>
      <c r="E81" s="129">
        <v>415009</v>
      </c>
      <c r="F81" s="130">
        <v>42.23</v>
      </c>
      <c r="G81" s="130">
        <v>32.094799999999999</v>
      </c>
      <c r="H81" s="131">
        <v>5000</v>
      </c>
      <c r="I81" s="131" t="s">
        <v>182</v>
      </c>
      <c r="J81" s="128" t="s">
        <v>183</v>
      </c>
      <c r="K81" s="128" t="s">
        <v>184</v>
      </c>
    </row>
    <row r="82" spans="2:11">
      <c r="B82" s="128" t="s">
        <v>239</v>
      </c>
      <c r="C82" s="128" t="s">
        <v>255</v>
      </c>
      <c r="D82" s="128" t="s">
        <v>187</v>
      </c>
      <c r="E82" s="129">
        <v>415010</v>
      </c>
      <c r="F82" s="130">
        <v>45.93</v>
      </c>
      <c r="G82" s="130">
        <v>34.906799999999997</v>
      </c>
      <c r="H82" s="131">
        <v>10000</v>
      </c>
      <c r="I82" s="131" t="s">
        <v>188</v>
      </c>
      <c r="J82" s="128" t="s">
        <v>183</v>
      </c>
      <c r="K82" s="128" t="s">
        <v>184</v>
      </c>
    </row>
    <row r="83" spans="2:11">
      <c r="B83" s="128" t="s">
        <v>239</v>
      </c>
      <c r="C83" s="128" t="s">
        <v>255</v>
      </c>
      <c r="D83" s="128" t="s">
        <v>438</v>
      </c>
      <c r="E83" s="129" t="s">
        <v>439</v>
      </c>
      <c r="F83" s="130">
        <v>154</v>
      </c>
      <c r="G83" s="130">
        <v>123.2</v>
      </c>
      <c r="H83" s="131">
        <v>50000</v>
      </c>
      <c r="I83" s="131" t="s">
        <v>178</v>
      </c>
      <c r="J83" s="128" t="s">
        <v>440</v>
      </c>
      <c r="K83" s="128" t="s">
        <v>180</v>
      </c>
    </row>
    <row r="84" spans="2:11">
      <c r="B84" s="128" t="s">
        <v>239</v>
      </c>
      <c r="C84" s="128" t="s">
        <v>255</v>
      </c>
      <c r="D84" s="128" t="s">
        <v>441</v>
      </c>
      <c r="E84" s="129" t="s">
        <v>442</v>
      </c>
      <c r="F84" s="130">
        <v>1272</v>
      </c>
      <c r="G84" s="130">
        <v>1017.6</v>
      </c>
      <c r="H84" s="131">
        <v>320000</v>
      </c>
      <c r="I84" s="131" t="s">
        <v>178</v>
      </c>
      <c r="J84" s="128" t="s">
        <v>440</v>
      </c>
      <c r="K84" s="128" t="s">
        <v>180</v>
      </c>
    </row>
    <row r="85" spans="2:11">
      <c r="B85" s="128" t="s">
        <v>239</v>
      </c>
      <c r="C85" s="128" t="s">
        <v>255</v>
      </c>
      <c r="D85" s="128" t="s">
        <v>443</v>
      </c>
      <c r="E85" s="129" t="s">
        <v>444</v>
      </c>
      <c r="F85" s="130">
        <v>1274</v>
      </c>
      <c r="G85" s="130">
        <v>1019.2</v>
      </c>
      <c r="H85" s="131">
        <v>160000</v>
      </c>
      <c r="I85" s="131" t="s">
        <v>178</v>
      </c>
      <c r="J85" s="128" t="s">
        <v>440</v>
      </c>
      <c r="K85" s="128" t="s">
        <v>180</v>
      </c>
    </row>
    <row r="86" spans="2:11">
      <c r="B86" s="128" t="s">
        <v>239</v>
      </c>
      <c r="C86" s="128" t="s">
        <v>255</v>
      </c>
      <c r="D86" s="128" t="s">
        <v>257</v>
      </c>
      <c r="E86" s="129">
        <v>408108</v>
      </c>
      <c r="F86" s="130">
        <v>1117.4100000000001</v>
      </c>
      <c r="G86" s="130">
        <v>849.23159999999996</v>
      </c>
      <c r="H86" s="131">
        <v>320000</v>
      </c>
      <c r="I86" s="131" t="s">
        <v>178</v>
      </c>
      <c r="J86" s="128" t="s">
        <v>244</v>
      </c>
      <c r="K86" s="128" t="s">
        <v>180</v>
      </c>
    </row>
    <row r="87" spans="2:11">
      <c r="B87" s="128" t="s">
        <v>239</v>
      </c>
      <c r="C87" s="128" t="s">
        <v>255</v>
      </c>
      <c r="D87" s="128" t="s">
        <v>258</v>
      </c>
      <c r="E87" s="129">
        <v>408107</v>
      </c>
      <c r="F87" s="130">
        <v>705.87</v>
      </c>
      <c r="G87" s="130">
        <v>536.46119999999996</v>
      </c>
      <c r="H87" s="131">
        <v>160000</v>
      </c>
      <c r="I87" s="131" t="s">
        <v>178</v>
      </c>
      <c r="J87" s="128" t="s">
        <v>244</v>
      </c>
      <c r="K87" s="128" t="s">
        <v>180</v>
      </c>
    </row>
    <row r="88" spans="2:11">
      <c r="B88" s="128" t="s">
        <v>196</v>
      </c>
      <c r="C88" s="128" t="s">
        <v>120</v>
      </c>
      <c r="D88" s="128" t="s">
        <v>259</v>
      </c>
      <c r="E88" s="129">
        <v>406043</v>
      </c>
      <c r="F88" s="130">
        <v>19.96</v>
      </c>
      <c r="G88" s="130">
        <v>15.169600000000001</v>
      </c>
      <c r="H88" s="131">
        <v>25000</v>
      </c>
      <c r="I88" s="131" t="s">
        <v>178</v>
      </c>
      <c r="J88" s="128" t="s">
        <v>179</v>
      </c>
      <c r="K88" s="128" t="s">
        <v>180</v>
      </c>
    </row>
    <row r="89" spans="2:11">
      <c r="B89" s="128" t="s">
        <v>196</v>
      </c>
      <c r="C89" s="128" t="s">
        <v>120</v>
      </c>
      <c r="D89" s="128" t="s">
        <v>260</v>
      </c>
      <c r="E89" s="129">
        <v>408339</v>
      </c>
      <c r="F89" s="130">
        <v>152.72999999999999</v>
      </c>
      <c r="G89" s="130">
        <v>116.0748</v>
      </c>
      <c r="H89" s="131">
        <v>6300</v>
      </c>
      <c r="I89" s="131" t="s">
        <v>261</v>
      </c>
      <c r="J89" s="128" t="s">
        <v>262</v>
      </c>
      <c r="K89" s="128" t="s">
        <v>180</v>
      </c>
    </row>
    <row r="90" spans="2:11">
      <c r="B90" s="128" t="s">
        <v>196</v>
      </c>
      <c r="C90" s="128" t="s">
        <v>120</v>
      </c>
      <c r="D90" s="128" t="s">
        <v>263</v>
      </c>
      <c r="E90" s="129">
        <v>408338</v>
      </c>
      <c r="F90" s="130">
        <v>152.72999999999999</v>
      </c>
      <c r="G90" s="130">
        <v>116.0748</v>
      </c>
      <c r="H90" s="131">
        <v>6300</v>
      </c>
      <c r="I90" s="131" t="s">
        <v>261</v>
      </c>
      <c r="J90" s="128" t="s">
        <v>262</v>
      </c>
      <c r="K90" s="128" t="s">
        <v>180</v>
      </c>
    </row>
    <row r="91" spans="2:11">
      <c r="B91" s="128" t="s">
        <v>196</v>
      </c>
      <c r="C91" s="128" t="s">
        <v>120</v>
      </c>
      <c r="D91" s="128" t="s">
        <v>264</v>
      </c>
      <c r="E91" s="129">
        <v>408337</v>
      </c>
      <c r="F91" s="130">
        <v>152.72999999999999</v>
      </c>
      <c r="G91" s="130">
        <v>116.0748</v>
      </c>
      <c r="H91" s="131">
        <v>6300</v>
      </c>
      <c r="I91" s="131" t="s">
        <v>261</v>
      </c>
      <c r="J91" s="128" t="s">
        <v>262</v>
      </c>
      <c r="K91" s="128" t="s">
        <v>180</v>
      </c>
    </row>
    <row r="92" spans="2:11">
      <c r="B92" s="128" t="s">
        <v>196</v>
      </c>
      <c r="C92" s="128" t="s">
        <v>120</v>
      </c>
      <c r="D92" s="128" t="s">
        <v>265</v>
      </c>
      <c r="E92" s="129">
        <v>408336</v>
      </c>
      <c r="F92" s="130">
        <v>132.22999999999999</v>
      </c>
      <c r="G92" s="130">
        <v>100.4948</v>
      </c>
      <c r="H92" s="131">
        <v>6900</v>
      </c>
      <c r="I92" s="131" t="s">
        <v>261</v>
      </c>
      <c r="J92" s="128" t="s">
        <v>262</v>
      </c>
      <c r="K92" s="128" t="s">
        <v>180</v>
      </c>
    </row>
    <row r="93" spans="2:11">
      <c r="B93" s="128" t="s">
        <v>266</v>
      </c>
      <c r="C93" s="128" t="s">
        <v>155</v>
      </c>
      <c r="D93" s="128" t="s">
        <v>267</v>
      </c>
      <c r="E93" s="129">
        <v>514457</v>
      </c>
      <c r="F93" s="130">
        <v>16.399999999999999</v>
      </c>
      <c r="G93" s="130">
        <v>12.464</v>
      </c>
      <c r="H93" s="131">
        <v>15000</v>
      </c>
      <c r="I93" s="131" t="s">
        <v>178</v>
      </c>
      <c r="J93" s="128" t="s">
        <v>179</v>
      </c>
      <c r="K93" s="128" t="s">
        <v>180</v>
      </c>
    </row>
    <row r="94" spans="2:11">
      <c r="B94" s="128" t="s">
        <v>266</v>
      </c>
      <c r="C94" s="128" t="s">
        <v>155</v>
      </c>
      <c r="D94" s="128" t="s">
        <v>268</v>
      </c>
      <c r="E94" s="129">
        <v>408442</v>
      </c>
      <c r="F94" s="130">
        <v>189.63</v>
      </c>
      <c r="G94" s="130">
        <v>144.11879999999999</v>
      </c>
      <c r="H94" s="131">
        <v>4500</v>
      </c>
      <c r="I94" s="131" t="s">
        <v>178</v>
      </c>
      <c r="J94" s="128" t="s">
        <v>262</v>
      </c>
      <c r="K94" s="128" t="s">
        <v>180</v>
      </c>
    </row>
    <row r="95" spans="2:11">
      <c r="B95" s="128" t="s">
        <v>266</v>
      </c>
      <c r="C95" s="128" t="s">
        <v>155</v>
      </c>
      <c r="D95" s="128" t="s">
        <v>269</v>
      </c>
      <c r="E95" s="129">
        <v>408441</v>
      </c>
      <c r="F95" s="130">
        <v>189.63</v>
      </c>
      <c r="G95" s="130">
        <v>144.11879999999999</v>
      </c>
      <c r="H95" s="131">
        <v>4500</v>
      </c>
      <c r="I95" s="131" t="s">
        <v>178</v>
      </c>
      <c r="J95" s="128" t="s">
        <v>262</v>
      </c>
      <c r="K95" s="128" t="s">
        <v>180</v>
      </c>
    </row>
    <row r="96" spans="2:11">
      <c r="B96" s="128" t="s">
        <v>266</v>
      </c>
      <c r="C96" s="128" t="s">
        <v>155</v>
      </c>
      <c r="D96" s="128" t="s">
        <v>270</v>
      </c>
      <c r="E96" s="129">
        <v>408440</v>
      </c>
      <c r="F96" s="130">
        <v>189.63</v>
      </c>
      <c r="G96" s="130">
        <v>144.11879999999999</v>
      </c>
      <c r="H96" s="131">
        <v>4500</v>
      </c>
      <c r="I96" s="131" t="s">
        <v>178</v>
      </c>
      <c r="J96" s="128" t="s">
        <v>262</v>
      </c>
      <c r="K96" s="128" t="s">
        <v>180</v>
      </c>
    </row>
    <row r="97" spans="2:11">
      <c r="B97" s="128" t="s">
        <v>266</v>
      </c>
      <c r="C97" s="128" t="s">
        <v>155</v>
      </c>
      <c r="D97" s="128" t="s">
        <v>271</v>
      </c>
      <c r="E97" s="129">
        <v>408439</v>
      </c>
      <c r="F97" s="130">
        <v>138.38</v>
      </c>
      <c r="G97" s="130">
        <v>105.1688</v>
      </c>
      <c r="H97" s="131">
        <v>4500</v>
      </c>
      <c r="I97" s="131" t="s">
        <v>178</v>
      </c>
      <c r="J97" s="128" t="s">
        <v>262</v>
      </c>
      <c r="K97" s="128" t="s">
        <v>180</v>
      </c>
    </row>
    <row r="98" spans="2:11">
      <c r="B98" s="128" t="s">
        <v>272</v>
      </c>
      <c r="C98" s="128" t="s">
        <v>164</v>
      </c>
      <c r="D98" s="128" t="s">
        <v>273</v>
      </c>
      <c r="E98" s="129">
        <v>408036</v>
      </c>
      <c r="F98" s="130">
        <v>46.13</v>
      </c>
      <c r="G98" s="130">
        <v>35.058799999999998</v>
      </c>
      <c r="H98" s="131">
        <v>80000</v>
      </c>
      <c r="I98" s="131" t="s">
        <v>178</v>
      </c>
      <c r="J98" s="128" t="s">
        <v>179</v>
      </c>
      <c r="K98" s="128" t="s">
        <v>180</v>
      </c>
    </row>
    <row r="99" spans="2:11">
      <c r="B99" s="128" t="s">
        <v>272</v>
      </c>
      <c r="C99" s="128" t="s">
        <v>164</v>
      </c>
      <c r="D99" s="128" t="s">
        <v>274</v>
      </c>
      <c r="E99" s="129">
        <v>434052</v>
      </c>
      <c r="F99" s="130">
        <v>179</v>
      </c>
      <c r="G99" s="130">
        <v>136.04</v>
      </c>
      <c r="H99" s="131">
        <v>200000</v>
      </c>
      <c r="I99" s="131" t="s">
        <v>178</v>
      </c>
      <c r="J99" s="128" t="s">
        <v>275</v>
      </c>
      <c r="K99" s="128" t="s">
        <v>180</v>
      </c>
    </row>
    <row r="100" spans="2:11">
      <c r="B100" s="128" t="s">
        <v>272</v>
      </c>
      <c r="C100" s="128" t="s">
        <v>164</v>
      </c>
      <c r="D100" s="128" t="s">
        <v>193</v>
      </c>
      <c r="E100" s="129">
        <v>416709</v>
      </c>
      <c r="F100" s="130">
        <v>51.82</v>
      </c>
      <c r="G100" s="130">
        <v>39.383200000000002</v>
      </c>
      <c r="H100" s="131">
        <v>5000</v>
      </c>
      <c r="I100" s="131" t="s">
        <v>182</v>
      </c>
      <c r="J100" s="128" t="s">
        <v>183</v>
      </c>
      <c r="K100" s="128" t="s">
        <v>184</v>
      </c>
    </row>
    <row r="101" spans="2:11">
      <c r="B101" s="128" t="s">
        <v>272</v>
      </c>
      <c r="C101" s="128" t="s">
        <v>164</v>
      </c>
      <c r="D101" s="128" t="s">
        <v>181</v>
      </c>
      <c r="E101" s="129">
        <v>415009</v>
      </c>
      <c r="F101" s="130">
        <v>42.23</v>
      </c>
      <c r="G101" s="130">
        <v>32.094799999999999</v>
      </c>
      <c r="H101" s="131">
        <v>5000</v>
      </c>
      <c r="I101" s="131" t="s">
        <v>182</v>
      </c>
      <c r="J101" s="128" t="s">
        <v>183</v>
      </c>
      <c r="K101" s="128" t="s">
        <v>184</v>
      </c>
    </row>
    <row r="102" spans="2:11">
      <c r="B102" s="128" t="s">
        <v>272</v>
      </c>
      <c r="C102" s="128" t="s">
        <v>164</v>
      </c>
      <c r="D102" s="128" t="s">
        <v>185</v>
      </c>
      <c r="E102" s="129">
        <v>412874</v>
      </c>
      <c r="F102" s="130">
        <v>52.79</v>
      </c>
      <c r="G102" s="130">
        <v>40.120399999999997</v>
      </c>
      <c r="H102" s="131">
        <v>5000</v>
      </c>
      <c r="I102" s="131" t="s">
        <v>186</v>
      </c>
      <c r="J102" s="128" t="s">
        <v>183</v>
      </c>
      <c r="K102" s="128" t="s">
        <v>184</v>
      </c>
    </row>
    <row r="103" spans="2:11">
      <c r="B103" s="128" t="s">
        <v>272</v>
      </c>
      <c r="C103" s="128" t="s">
        <v>164</v>
      </c>
      <c r="D103" s="128" t="s">
        <v>194</v>
      </c>
      <c r="E103" s="129">
        <v>416711</v>
      </c>
      <c r="F103" s="130">
        <v>104.47</v>
      </c>
      <c r="G103" s="130">
        <v>79.397199999999998</v>
      </c>
      <c r="H103" s="131">
        <v>15000</v>
      </c>
      <c r="I103" s="131" t="s">
        <v>195</v>
      </c>
      <c r="J103" s="128" t="s">
        <v>183</v>
      </c>
      <c r="K103" s="128" t="s">
        <v>184</v>
      </c>
    </row>
    <row r="104" spans="2:11">
      <c r="B104" s="128" t="s">
        <v>272</v>
      </c>
      <c r="C104" s="128" t="s">
        <v>164</v>
      </c>
      <c r="D104" s="128" t="s">
        <v>187</v>
      </c>
      <c r="E104" s="129">
        <v>415010</v>
      </c>
      <c r="F104" s="130">
        <v>45.93</v>
      </c>
      <c r="G104" s="130">
        <v>34.906799999999997</v>
      </c>
      <c r="H104" s="131">
        <v>10000</v>
      </c>
      <c r="I104" s="131" t="s">
        <v>188</v>
      </c>
      <c r="J104" s="128" t="s">
        <v>183</v>
      </c>
      <c r="K104" s="128" t="s">
        <v>184</v>
      </c>
    </row>
    <row r="105" spans="2:11">
      <c r="B105" s="128" t="s">
        <v>272</v>
      </c>
      <c r="C105" s="128" t="s">
        <v>164</v>
      </c>
      <c r="D105" s="128" t="s">
        <v>189</v>
      </c>
      <c r="E105" s="129">
        <v>410802</v>
      </c>
      <c r="F105" s="130">
        <v>81.83</v>
      </c>
      <c r="G105" s="130">
        <v>62.190800000000003</v>
      </c>
      <c r="H105" s="131">
        <v>15000</v>
      </c>
      <c r="I105" s="131" t="s">
        <v>190</v>
      </c>
      <c r="J105" s="128" t="s">
        <v>183</v>
      </c>
      <c r="K105" s="128" t="s">
        <v>184</v>
      </c>
    </row>
    <row r="106" spans="2:11">
      <c r="B106" s="128" t="s">
        <v>272</v>
      </c>
      <c r="C106" s="128" t="s">
        <v>164</v>
      </c>
      <c r="D106" s="128" t="s">
        <v>276</v>
      </c>
      <c r="E106" s="129">
        <v>821313</v>
      </c>
      <c r="F106" s="130">
        <v>305</v>
      </c>
      <c r="G106" s="130">
        <v>231.8</v>
      </c>
      <c r="H106" s="131">
        <v>34000</v>
      </c>
      <c r="I106" s="131" t="s">
        <v>277</v>
      </c>
      <c r="J106" s="128" t="s">
        <v>191</v>
      </c>
      <c r="K106" s="128" t="s">
        <v>180</v>
      </c>
    </row>
    <row r="107" spans="2:11">
      <c r="B107" s="128" t="s">
        <v>272</v>
      </c>
      <c r="C107" s="128" t="s">
        <v>164</v>
      </c>
      <c r="D107" s="128" t="s">
        <v>278</v>
      </c>
      <c r="E107" s="129">
        <v>821314</v>
      </c>
      <c r="F107" s="130">
        <v>305</v>
      </c>
      <c r="G107" s="130">
        <v>231.8</v>
      </c>
      <c r="H107" s="131">
        <v>34000</v>
      </c>
      <c r="I107" s="131" t="s">
        <v>279</v>
      </c>
      <c r="J107" s="128" t="s">
        <v>191</v>
      </c>
      <c r="K107" s="128" t="s">
        <v>180</v>
      </c>
    </row>
    <row r="108" spans="2:11">
      <c r="B108" s="128" t="s">
        <v>272</v>
      </c>
      <c r="C108" s="128" t="s">
        <v>164</v>
      </c>
      <c r="D108" s="128" t="s">
        <v>280</v>
      </c>
      <c r="E108" s="129">
        <v>821315</v>
      </c>
      <c r="F108" s="130">
        <v>305</v>
      </c>
      <c r="G108" s="130">
        <v>231.8</v>
      </c>
      <c r="H108" s="131">
        <v>34000</v>
      </c>
      <c r="I108" s="131" t="s">
        <v>281</v>
      </c>
      <c r="J108" s="128" t="s">
        <v>191</v>
      </c>
      <c r="K108" s="128" t="s">
        <v>180</v>
      </c>
    </row>
    <row r="109" spans="2:11">
      <c r="B109" s="128" t="s">
        <v>272</v>
      </c>
      <c r="C109" s="128" t="s">
        <v>164</v>
      </c>
      <c r="D109" s="128" t="s">
        <v>282</v>
      </c>
      <c r="E109" s="129">
        <v>821312</v>
      </c>
      <c r="F109" s="130">
        <v>199</v>
      </c>
      <c r="G109" s="130">
        <v>151.24</v>
      </c>
      <c r="H109" s="131">
        <v>43000</v>
      </c>
      <c r="I109" s="131" t="s">
        <v>283</v>
      </c>
      <c r="J109" s="128" t="s">
        <v>191</v>
      </c>
      <c r="K109" s="128" t="s">
        <v>180</v>
      </c>
    </row>
    <row r="110" spans="2:11">
      <c r="B110" s="128" t="s">
        <v>272</v>
      </c>
      <c r="C110" s="128" t="s">
        <v>164</v>
      </c>
      <c r="D110" s="128" t="s">
        <v>284</v>
      </c>
      <c r="E110" s="129">
        <v>434053</v>
      </c>
      <c r="F110" s="130">
        <v>275</v>
      </c>
      <c r="G110" s="130">
        <v>209</v>
      </c>
      <c r="H110" s="131">
        <v>160000</v>
      </c>
      <c r="I110" s="131" t="s">
        <v>178</v>
      </c>
      <c r="J110" s="128" t="s">
        <v>285</v>
      </c>
      <c r="K110" s="128" t="s">
        <v>180</v>
      </c>
    </row>
    <row r="111" spans="2:11">
      <c r="B111" s="128" t="s">
        <v>272</v>
      </c>
      <c r="C111" s="128" t="s">
        <v>164</v>
      </c>
      <c r="D111" s="128" t="s">
        <v>286</v>
      </c>
      <c r="E111" s="129">
        <v>434051</v>
      </c>
      <c r="F111" s="130">
        <v>915</v>
      </c>
      <c r="G111" s="130">
        <v>695.4</v>
      </c>
      <c r="H111" s="131">
        <v>80000</v>
      </c>
      <c r="I111" s="131" t="s">
        <v>178</v>
      </c>
      <c r="J111" s="128" t="s">
        <v>246</v>
      </c>
      <c r="K111" s="128" t="s">
        <v>180</v>
      </c>
    </row>
    <row r="112" spans="2:11">
      <c r="B112" s="128" t="s">
        <v>272</v>
      </c>
      <c r="C112" s="128" t="s">
        <v>164</v>
      </c>
      <c r="D112" s="128" t="s">
        <v>287</v>
      </c>
      <c r="E112" s="129">
        <v>434050</v>
      </c>
      <c r="F112" s="130">
        <v>385</v>
      </c>
      <c r="G112" s="130">
        <v>292.60000000000002</v>
      </c>
      <c r="H112" s="131">
        <v>80000</v>
      </c>
      <c r="I112" s="131" t="s">
        <v>178</v>
      </c>
      <c r="J112" s="128" t="s">
        <v>246</v>
      </c>
      <c r="K112" s="128" t="s">
        <v>180</v>
      </c>
    </row>
    <row r="113" spans="2:11" s="183" customFormat="1">
      <c r="B113" s="179" t="s">
        <v>239</v>
      </c>
      <c r="C113" s="179" t="s">
        <v>429</v>
      </c>
      <c r="D113" s="179" t="s">
        <v>431</v>
      </c>
      <c r="E113" s="180">
        <v>434057</v>
      </c>
      <c r="F113" s="181">
        <v>123</v>
      </c>
      <c r="G113" s="181">
        <v>98.4</v>
      </c>
      <c r="H113" s="182">
        <v>3500</v>
      </c>
      <c r="I113" s="182" t="s">
        <v>178</v>
      </c>
      <c r="J113" s="179" t="s">
        <v>191</v>
      </c>
      <c r="K113" s="179" t="s">
        <v>180</v>
      </c>
    </row>
    <row r="114" spans="2:11">
      <c r="B114" s="128" t="s">
        <v>272</v>
      </c>
      <c r="C114" s="128" t="s">
        <v>148</v>
      </c>
      <c r="D114" s="128" t="s">
        <v>267</v>
      </c>
      <c r="E114" s="129">
        <v>514457</v>
      </c>
      <c r="F114" s="130">
        <v>16.399999999999999</v>
      </c>
      <c r="G114" s="130">
        <v>12.464</v>
      </c>
      <c r="H114" s="131">
        <v>15000</v>
      </c>
      <c r="I114" s="131" t="s">
        <v>178</v>
      </c>
      <c r="J114" s="128" t="s">
        <v>179</v>
      </c>
      <c r="K114" s="128" t="s">
        <v>180</v>
      </c>
    </row>
    <row r="115" spans="2:11">
      <c r="B115" s="128" t="s">
        <v>272</v>
      </c>
      <c r="C115" s="128" t="s">
        <v>148</v>
      </c>
      <c r="D115" s="128" t="s">
        <v>268</v>
      </c>
      <c r="E115" s="129">
        <v>408442</v>
      </c>
      <c r="F115" s="130">
        <v>189.63</v>
      </c>
      <c r="G115" s="130">
        <v>144.11879999999999</v>
      </c>
      <c r="H115" s="131">
        <v>4500</v>
      </c>
      <c r="I115" s="131" t="s">
        <v>178</v>
      </c>
      <c r="J115" s="128" t="s">
        <v>262</v>
      </c>
      <c r="K115" s="128" t="s">
        <v>180</v>
      </c>
    </row>
    <row r="116" spans="2:11">
      <c r="B116" s="128" t="s">
        <v>272</v>
      </c>
      <c r="C116" s="128" t="s">
        <v>148</v>
      </c>
      <c r="D116" s="128" t="s">
        <v>269</v>
      </c>
      <c r="E116" s="129">
        <v>408441</v>
      </c>
      <c r="F116" s="130">
        <v>189.63</v>
      </c>
      <c r="G116" s="130">
        <v>144.11879999999999</v>
      </c>
      <c r="H116" s="131">
        <v>4500</v>
      </c>
      <c r="I116" s="131" t="s">
        <v>178</v>
      </c>
      <c r="J116" s="128" t="s">
        <v>262</v>
      </c>
      <c r="K116" s="128" t="s">
        <v>180</v>
      </c>
    </row>
    <row r="117" spans="2:11">
      <c r="B117" s="128" t="s">
        <v>272</v>
      </c>
      <c r="C117" s="128" t="s">
        <v>148</v>
      </c>
      <c r="D117" s="128" t="s">
        <v>270</v>
      </c>
      <c r="E117" s="129">
        <v>408440</v>
      </c>
      <c r="F117" s="130">
        <v>189.63</v>
      </c>
      <c r="G117" s="130">
        <v>144.11879999999999</v>
      </c>
      <c r="H117" s="131">
        <v>4500</v>
      </c>
      <c r="I117" s="131" t="s">
        <v>178</v>
      </c>
      <c r="J117" s="128" t="s">
        <v>262</v>
      </c>
      <c r="K117" s="128" t="s">
        <v>180</v>
      </c>
    </row>
    <row r="118" spans="2:11">
      <c r="B118" s="128" t="s">
        <v>272</v>
      </c>
      <c r="C118" s="128" t="s">
        <v>148</v>
      </c>
      <c r="D118" s="128" t="s">
        <v>271</v>
      </c>
      <c r="E118" s="129">
        <v>408439</v>
      </c>
      <c r="F118" s="130">
        <v>138.38</v>
      </c>
      <c r="G118" s="130">
        <v>105.1688</v>
      </c>
      <c r="H118" s="131">
        <v>4500</v>
      </c>
      <c r="I118" s="131" t="s">
        <v>178</v>
      </c>
      <c r="J118" s="128" t="s">
        <v>262</v>
      </c>
      <c r="K118" s="128" t="s">
        <v>180</v>
      </c>
    </row>
    <row r="119" spans="2:11">
      <c r="B119" s="128" t="s">
        <v>272</v>
      </c>
      <c r="C119" s="128" t="s">
        <v>104</v>
      </c>
      <c r="D119" s="128" t="s">
        <v>259</v>
      </c>
      <c r="E119" s="129">
        <v>406043</v>
      </c>
      <c r="F119" s="130">
        <v>19.96</v>
      </c>
      <c r="G119" s="130">
        <v>15.169600000000001</v>
      </c>
      <c r="H119" s="131">
        <v>25000</v>
      </c>
      <c r="I119" s="131" t="s">
        <v>178</v>
      </c>
      <c r="J119" s="128" t="s">
        <v>179</v>
      </c>
      <c r="K119" s="128" t="s">
        <v>180</v>
      </c>
    </row>
    <row r="120" spans="2:11">
      <c r="B120" s="128" t="s">
        <v>272</v>
      </c>
      <c r="C120" s="128" t="s">
        <v>104</v>
      </c>
      <c r="D120" s="128" t="s">
        <v>260</v>
      </c>
      <c r="E120" s="129">
        <v>408339</v>
      </c>
      <c r="F120" s="130">
        <v>152.72999999999999</v>
      </c>
      <c r="G120" s="130">
        <v>116.0748</v>
      </c>
      <c r="H120" s="131">
        <v>6300</v>
      </c>
      <c r="I120" s="131" t="s">
        <v>261</v>
      </c>
      <c r="J120" s="128" t="s">
        <v>262</v>
      </c>
      <c r="K120" s="128" t="s">
        <v>180</v>
      </c>
    </row>
    <row r="121" spans="2:11">
      <c r="B121" s="128" t="s">
        <v>272</v>
      </c>
      <c r="C121" s="128" t="s">
        <v>104</v>
      </c>
      <c r="D121" s="128" t="s">
        <v>263</v>
      </c>
      <c r="E121" s="129">
        <v>408338</v>
      </c>
      <c r="F121" s="130">
        <v>152.72999999999999</v>
      </c>
      <c r="G121" s="130">
        <v>116.0748</v>
      </c>
      <c r="H121" s="131">
        <v>6300</v>
      </c>
      <c r="I121" s="131" t="s">
        <v>261</v>
      </c>
      <c r="J121" s="128" t="s">
        <v>262</v>
      </c>
      <c r="K121" s="128" t="s">
        <v>180</v>
      </c>
    </row>
    <row r="122" spans="2:11">
      <c r="B122" s="128" t="s">
        <v>272</v>
      </c>
      <c r="C122" s="128" t="s">
        <v>104</v>
      </c>
      <c r="D122" s="128" t="s">
        <v>264</v>
      </c>
      <c r="E122" s="129">
        <v>408337</v>
      </c>
      <c r="F122" s="130">
        <v>152.72999999999999</v>
      </c>
      <c r="G122" s="130">
        <v>116.0748</v>
      </c>
      <c r="H122" s="131">
        <v>6300</v>
      </c>
      <c r="I122" s="131" t="s">
        <v>261</v>
      </c>
      <c r="J122" s="128" t="s">
        <v>262</v>
      </c>
      <c r="K122" s="128" t="s">
        <v>180</v>
      </c>
    </row>
    <row r="123" spans="2:11">
      <c r="B123" s="128" t="s">
        <v>272</v>
      </c>
      <c r="C123" s="128" t="s">
        <v>104</v>
      </c>
      <c r="D123" s="128" t="s">
        <v>265</v>
      </c>
      <c r="E123" s="129">
        <v>408336</v>
      </c>
      <c r="F123" s="130">
        <v>132.22999999999999</v>
      </c>
      <c r="G123" s="130">
        <v>100.4948</v>
      </c>
      <c r="H123" s="131">
        <v>6900</v>
      </c>
      <c r="I123" s="131" t="s">
        <v>261</v>
      </c>
      <c r="J123" s="128" t="s">
        <v>262</v>
      </c>
      <c r="K123" s="128" t="s">
        <v>180</v>
      </c>
    </row>
    <row r="124" spans="2:11">
      <c r="B124" s="128" t="s">
        <v>272</v>
      </c>
      <c r="C124" s="128" t="s">
        <v>106</v>
      </c>
      <c r="D124" s="128" t="s">
        <v>288</v>
      </c>
      <c r="E124" s="129">
        <v>408313</v>
      </c>
      <c r="F124" s="130">
        <v>158.88</v>
      </c>
      <c r="G124" s="130">
        <v>120.7488</v>
      </c>
      <c r="H124" s="131">
        <v>12000</v>
      </c>
      <c r="I124" s="131" t="s">
        <v>289</v>
      </c>
      <c r="J124" s="128" t="s">
        <v>191</v>
      </c>
      <c r="K124" s="128" t="s">
        <v>180</v>
      </c>
    </row>
    <row r="125" spans="2:11">
      <c r="B125" s="128" t="s">
        <v>272</v>
      </c>
      <c r="C125" s="128" t="s">
        <v>106</v>
      </c>
      <c r="D125" s="128" t="s">
        <v>290</v>
      </c>
      <c r="E125" s="129">
        <v>408312</v>
      </c>
      <c r="F125" s="130">
        <v>158.88</v>
      </c>
      <c r="G125" s="130">
        <v>120.7488</v>
      </c>
      <c r="H125" s="131">
        <v>12000</v>
      </c>
      <c r="I125" s="131" t="s">
        <v>289</v>
      </c>
      <c r="J125" s="128" t="s">
        <v>191</v>
      </c>
      <c r="K125" s="128" t="s">
        <v>180</v>
      </c>
    </row>
    <row r="126" spans="2:11">
      <c r="B126" s="128" t="s">
        <v>272</v>
      </c>
      <c r="C126" s="128" t="s">
        <v>106</v>
      </c>
      <c r="D126" s="128" t="s">
        <v>291</v>
      </c>
      <c r="E126" s="129">
        <v>408311</v>
      </c>
      <c r="F126" s="130">
        <v>158.88</v>
      </c>
      <c r="G126" s="130">
        <v>120.7488</v>
      </c>
      <c r="H126" s="131">
        <v>12000</v>
      </c>
      <c r="I126" s="131" t="s">
        <v>289</v>
      </c>
      <c r="J126" s="128" t="s">
        <v>191</v>
      </c>
      <c r="K126" s="128" t="s">
        <v>180</v>
      </c>
    </row>
    <row r="127" spans="2:11">
      <c r="B127" s="128" t="s">
        <v>272</v>
      </c>
      <c r="C127" s="128" t="s">
        <v>106</v>
      </c>
      <c r="D127" s="128" t="s">
        <v>292</v>
      </c>
      <c r="E127" s="129">
        <v>408310</v>
      </c>
      <c r="F127" s="130">
        <v>148.63</v>
      </c>
      <c r="G127" s="130">
        <v>112.9588</v>
      </c>
      <c r="H127" s="131">
        <v>18000</v>
      </c>
      <c r="I127" s="131" t="s">
        <v>293</v>
      </c>
      <c r="J127" s="128" t="s">
        <v>191</v>
      </c>
      <c r="K127" s="128" t="s">
        <v>180</v>
      </c>
    </row>
    <row r="128" spans="2:11">
      <c r="B128" s="128" t="s">
        <v>294</v>
      </c>
      <c r="C128" s="128" t="s">
        <v>147</v>
      </c>
      <c r="D128" s="128" t="s">
        <v>295</v>
      </c>
      <c r="E128" s="129">
        <v>408516</v>
      </c>
      <c r="F128" s="130">
        <v>39</v>
      </c>
      <c r="G128" s="130">
        <v>29.64</v>
      </c>
      <c r="H128" s="131">
        <v>1600</v>
      </c>
      <c r="I128" s="131" t="s">
        <v>296</v>
      </c>
      <c r="J128" s="128" t="s">
        <v>191</v>
      </c>
      <c r="K128" s="128" t="s">
        <v>180</v>
      </c>
    </row>
    <row r="129" spans="2:11">
      <c r="B129" s="128" t="s">
        <v>294</v>
      </c>
      <c r="C129" s="128" t="s">
        <v>147</v>
      </c>
      <c r="D129" s="128" t="s">
        <v>297</v>
      </c>
      <c r="E129" s="129">
        <v>408515</v>
      </c>
      <c r="F129" s="130">
        <v>39</v>
      </c>
      <c r="G129" s="130">
        <v>29.64</v>
      </c>
      <c r="H129" s="131">
        <v>1600</v>
      </c>
      <c r="I129" s="131" t="s">
        <v>298</v>
      </c>
      <c r="J129" s="128" t="s">
        <v>191</v>
      </c>
      <c r="K129" s="128" t="s">
        <v>180</v>
      </c>
    </row>
    <row r="130" spans="2:11">
      <c r="B130" s="128" t="s">
        <v>294</v>
      </c>
      <c r="C130" s="128" t="s">
        <v>147</v>
      </c>
      <c r="D130" s="128" t="s">
        <v>299</v>
      </c>
      <c r="E130" s="129">
        <v>408514</v>
      </c>
      <c r="F130" s="130">
        <v>39</v>
      </c>
      <c r="G130" s="130">
        <v>29.64</v>
      </c>
      <c r="H130" s="131">
        <v>1600</v>
      </c>
      <c r="I130" s="131" t="s">
        <v>296</v>
      </c>
      <c r="J130" s="128" t="s">
        <v>191</v>
      </c>
      <c r="K130" s="128" t="s">
        <v>180</v>
      </c>
    </row>
    <row r="131" spans="2:11">
      <c r="B131" s="132" t="s">
        <v>294</v>
      </c>
      <c r="C131" s="132" t="s">
        <v>147</v>
      </c>
      <c r="D131" s="132" t="s">
        <v>300</v>
      </c>
      <c r="E131" s="133">
        <v>408513</v>
      </c>
      <c r="F131" s="134">
        <v>49</v>
      </c>
      <c r="G131" s="134">
        <v>37.24</v>
      </c>
      <c r="H131" s="135">
        <v>2000</v>
      </c>
      <c r="I131" s="135" t="s">
        <v>301</v>
      </c>
      <c r="J131" s="132" t="s">
        <v>191</v>
      </c>
      <c r="K131" s="132" t="s">
        <v>180</v>
      </c>
    </row>
  </sheetData>
  <conditionalFormatting sqref="B6:K68">
    <cfRule type="expression" priority="7" stopIfTrue="1">
      <formula>ISBLANK($A6)</formula>
    </cfRule>
    <cfRule type="expression" dxfId="8" priority="8">
      <formula>ISODD($A6)</formula>
    </cfRule>
    <cfRule type="expression" dxfId="7" priority="9">
      <formula>ISEVEN($A6)</formula>
    </cfRule>
  </conditionalFormatting>
  <conditionalFormatting sqref="B69:K82 B94:K112 B122:K131">
    <cfRule type="expression" priority="13" stopIfTrue="1">
      <formula>ISBLANK($A61)</formula>
    </cfRule>
    <cfRule type="expression" dxfId="6" priority="14">
      <formula>ISODD($A61)</formula>
    </cfRule>
    <cfRule type="expression" dxfId="5" priority="15">
      <formula>ISEVEN($A61)</formula>
    </cfRule>
  </conditionalFormatting>
  <conditionalFormatting sqref="B83:K93">
    <cfRule type="expression" priority="1" stopIfTrue="1">
      <formula>ISBLANK($A72)</formula>
    </cfRule>
    <cfRule type="expression" dxfId="4" priority="2">
      <formula>ISODD($A72)</formula>
    </cfRule>
    <cfRule type="expression" dxfId="3" priority="3">
      <formula>ISEVEN($A72)</formula>
    </cfRule>
  </conditionalFormatting>
  <conditionalFormatting sqref="B113:K121">
    <cfRule type="expression" priority="4" stopIfTrue="1">
      <formula>ISBLANK($A104)</formula>
    </cfRule>
    <cfRule type="expression" dxfId="2" priority="5">
      <formula>ISODD($A104)</formula>
    </cfRule>
    <cfRule type="expression" dxfId="1" priority="6">
      <formula>ISEVEN($A104)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2"/>
  <sheetViews>
    <sheetView showGridLines="0" workbookViewId="0">
      <selection activeCell="B9" sqref="B9"/>
    </sheetView>
  </sheetViews>
  <sheetFormatPr defaultRowHeight="14.4"/>
  <cols>
    <col min="1" max="1" width="2.6640625" customWidth="1"/>
    <col min="2" max="2" width="12.5546875" customWidth="1"/>
    <col min="3" max="3" width="41.5546875" customWidth="1"/>
    <col min="4" max="4" width="13.5546875" bestFit="1" customWidth="1"/>
    <col min="5" max="5" width="14.33203125" bestFit="1" customWidth="1"/>
    <col min="6" max="6" width="17.5546875" customWidth="1"/>
    <col min="7" max="7" width="11.5546875" bestFit="1" customWidth="1"/>
    <col min="8" max="10" width="10.44140625" customWidth="1"/>
    <col min="14" max="15" width="13.44140625" bestFit="1" customWidth="1"/>
  </cols>
  <sheetData>
    <row r="1" spans="2:15" ht="37.5" customHeight="1">
      <c r="D1" s="60"/>
      <c r="I1" s="61"/>
      <c r="J1" s="62"/>
      <c r="K1" s="63"/>
      <c r="L1" s="63"/>
    </row>
    <row r="2" spans="2:15" ht="27.6">
      <c r="B2" s="64" t="s">
        <v>321</v>
      </c>
      <c r="D2" s="60"/>
      <c r="I2" s="61"/>
      <c r="J2" s="62"/>
      <c r="K2" s="63"/>
      <c r="L2" s="63"/>
    </row>
    <row r="3" spans="2:15" ht="3" customHeight="1">
      <c r="B3" s="65"/>
      <c r="C3" s="65"/>
      <c r="D3" s="66"/>
      <c r="E3" s="65"/>
      <c r="F3" s="65"/>
      <c r="G3" s="65"/>
      <c r="H3" s="65"/>
      <c r="I3" s="67"/>
      <c r="J3" s="68"/>
      <c r="K3" s="69"/>
      <c r="L3" s="69"/>
      <c r="M3" s="65"/>
      <c r="N3" s="65"/>
      <c r="O3" s="65"/>
    </row>
    <row r="4" spans="2:15">
      <c r="B4" s="70" t="s">
        <v>197</v>
      </c>
      <c r="D4" s="60"/>
      <c r="I4" s="61"/>
      <c r="J4" s="62"/>
      <c r="K4" s="63"/>
      <c r="L4" s="63"/>
    </row>
    <row r="5" spans="2:15" ht="6" customHeight="1">
      <c r="B5" s="71"/>
      <c r="D5" s="60"/>
      <c r="I5" s="61"/>
      <c r="J5" s="62"/>
      <c r="K5" s="63"/>
      <c r="L5" s="63"/>
    </row>
    <row r="6" spans="2:15" ht="10.5" customHeight="1">
      <c r="B6" s="72" t="s">
        <v>198</v>
      </c>
      <c r="D6" s="60"/>
      <c r="I6" s="61"/>
      <c r="J6" s="62"/>
      <c r="K6" s="63"/>
      <c r="L6" s="63"/>
    </row>
    <row r="7" spans="2:15" ht="10.5" customHeight="1">
      <c r="B7" s="73" t="s">
        <v>199</v>
      </c>
      <c r="D7" s="60"/>
      <c r="I7" s="61"/>
      <c r="J7" s="62"/>
      <c r="K7" s="63"/>
      <c r="L7" s="63"/>
    </row>
    <row r="8" spans="2:15" ht="10.5" customHeight="1">
      <c r="B8" s="74"/>
      <c r="D8" s="60"/>
      <c r="I8" s="61"/>
      <c r="J8" s="62"/>
      <c r="K8" s="63"/>
      <c r="L8" s="63"/>
    </row>
    <row r="9" spans="2:15" ht="44.25" customHeight="1">
      <c r="B9" s="75" t="s">
        <v>200</v>
      </c>
      <c r="C9" s="76" t="s">
        <v>170</v>
      </c>
      <c r="D9" s="76" t="s">
        <v>201</v>
      </c>
      <c r="E9" s="75" t="s">
        <v>202</v>
      </c>
      <c r="F9" s="75" t="s">
        <v>203</v>
      </c>
      <c r="G9" s="75" t="s">
        <v>204</v>
      </c>
      <c r="H9" s="75" t="s">
        <v>205</v>
      </c>
      <c r="I9" s="75" t="s">
        <v>206</v>
      </c>
      <c r="J9" s="75" t="s">
        <v>207</v>
      </c>
      <c r="K9" s="75" t="s">
        <v>208</v>
      </c>
      <c r="L9" s="75" t="s">
        <v>209</v>
      </c>
      <c r="M9" s="75" t="s">
        <v>210</v>
      </c>
      <c r="N9" s="75" t="s">
        <v>211</v>
      </c>
      <c r="O9" s="75" t="s">
        <v>212</v>
      </c>
    </row>
    <row r="10" spans="2:15">
      <c r="B10" s="142" t="s">
        <v>223</v>
      </c>
      <c r="C10" s="144" t="s">
        <v>100</v>
      </c>
      <c r="D10" s="146">
        <v>1</v>
      </c>
      <c r="E10" s="148" t="s">
        <v>213</v>
      </c>
      <c r="F10" s="148" t="s">
        <v>224</v>
      </c>
      <c r="G10" s="150">
        <v>12</v>
      </c>
      <c r="H10" s="148" t="s">
        <v>215</v>
      </c>
      <c r="I10" s="152">
        <v>0</v>
      </c>
      <c r="J10" s="154"/>
      <c r="K10" s="156">
        <v>0</v>
      </c>
      <c r="L10" s="156"/>
      <c r="M10" s="148" t="s">
        <v>216</v>
      </c>
      <c r="N10" s="148" t="s">
        <v>217</v>
      </c>
      <c r="O10" s="148" t="s">
        <v>225</v>
      </c>
    </row>
    <row r="11" spans="2:15">
      <c r="B11" s="142" t="s">
        <v>223</v>
      </c>
      <c r="C11" s="144" t="s">
        <v>100</v>
      </c>
      <c r="D11" s="146">
        <v>2</v>
      </c>
      <c r="E11" s="148" t="s">
        <v>222</v>
      </c>
      <c r="F11" s="148" t="s">
        <v>226</v>
      </c>
      <c r="G11" s="150">
        <v>0</v>
      </c>
      <c r="H11" s="148" t="s">
        <v>215</v>
      </c>
      <c r="I11" s="152">
        <v>0</v>
      </c>
      <c r="J11" s="154"/>
      <c r="K11" s="156">
        <v>1.06E-2</v>
      </c>
      <c r="L11" s="156"/>
      <c r="M11" s="148" t="s">
        <v>221</v>
      </c>
      <c r="N11" s="148" t="s">
        <v>217</v>
      </c>
      <c r="O11" s="148" t="s">
        <v>225</v>
      </c>
    </row>
    <row r="12" spans="2:15">
      <c r="B12" s="142" t="s">
        <v>223</v>
      </c>
      <c r="C12" s="144" t="s">
        <v>100</v>
      </c>
      <c r="D12" s="146">
        <v>3</v>
      </c>
      <c r="E12" s="148" t="s">
        <v>218</v>
      </c>
      <c r="F12" s="148" t="s">
        <v>226</v>
      </c>
      <c r="G12" s="150">
        <v>127.2</v>
      </c>
      <c r="H12" s="148" t="s">
        <v>215</v>
      </c>
      <c r="I12" s="152">
        <v>12000</v>
      </c>
      <c r="J12" s="154"/>
      <c r="K12" s="156">
        <v>1.06E-2</v>
      </c>
      <c r="L12" s="156"/>
      <c r="M12" s="148" t="s">
        <v>221</v>
      </c>
      <c r="N12" s="148" t="s">
        <v>217</v>
      </c>
      <c r="O12" s="148" t="s">
        <v>225</v>
      </c>
    </row>
    <row r="13" spans="2:15">
      <c r="B13" s="142" t="s">
        <v>227</v>
      </c>
      <c r="C13" s="144" t="s">
        <v>97</v>
      </c>
      <c r="D13" s="146">
        <v>1</v>
      </c>
      <c r="E13" s="148" t="s">
        <v>213</v>
      </c>
      <c r="F13" s="148" t="s">
        <v>224</v>
      </c>
      <c r="G13" s="150">
        <v>9</v>
      </c>
      <c r="H13" s="148" t="s">
        <v>215</v>
      </c>
      <c r="I13" s="152">
        <v>0</v>
      </c>
      <c r="J13" s="154"/>
      <c r="K13" s="156">
        <v>0</v>
      </c>
      <c r="L13" s="156"/>
      <c r="M13" s="148" t="s">
        <v>216</v>
      </c>
      <c r="N13" s="148" t="s">
        <v>217</v>
      </c>
      <c r="O13" s="148" t="s">
        <v>225</v>
      </c>
    </row>
    <row r="14" spans="2:15">
      <c r="B14" s="142" t="s">
        <v>227</v>
      </c>
      <c r="C14" s="144" t="s">
        <v>97</v>
      </c>
      <c r="D14" s="146">
        <v>2</v>
      </c>
      <c r="E14" s="148" t="s">
        <v>218</v>
      </c>
      <c r="F14" s="148" t="s">
        <v>226</v>
      </c>
      <c r="G14" s="150">
        <v>26.5</v>
      </c>
      <c r="H14" s="148" t="s">
        <v>215</v>
      </c>
      <c r="I14" s="152">
        <v>700</v>
      </c>
      <c r="J14" s="154"/>
      <c r="K14" s="156">
        <v>3.7100000000000001E-2</v>
      </c>
      <c r="L14" s="156"/>
      <c r="M14" s="148" t="s">
        <v>221</v>
      </c>
      <c r="N14" s="148" t="s">
        <v>217</v>
      </c>
      <c r="O14" s="148" t="s">
        <v>225</v>
      </c>
    </row>
    <row r="15" spans="2:15">
      <c r="B15" s="142" t="s">
        <v>227</v>
      </c>
      <c r="C15" s="144" t="s">
        <v>97</v>
      </c>
      <c r="D15" s="146">
        <v>3</v>
      </c>
      <c r="E15" s="148" t="s">
        <v>222</v>
      </c>
      <c r="F15" s="148" t="s">
        <v>226</v>
      </c>
      <c r="G15" s="150">
        <v>0</v>
      </c>
      <c r="H15" s="148" t="s">
        <v>215</v>
      </c>
      <c r="I15" s="152">
        <v>0</v>
      </c>
      <c r="J15" s="154"/>
      <c r="K15" s="156">
        <v>3.7100000000000001E-2</v>
      </c>
      <c r="L15" s="156"/>
      <c r="M15" s="148" t="s">
        <v>221</v>
      </c>
      <c r="N15" s="148" t="s">
        <v>217</v>
      </c>
      <c r="O15" s="148" t="s">
        <v>225</v>
      </c>
    </row>
    <row r="16" spans="2:15">
      <c r="B16" s="142" t="s">
        <v>228</v>
      </c>
      <c r="C16" s="144" t="s">
        <v>119</v>
      </c>
      <c r="D16" s="146">
        <v>1</v>
      </c>
      <c r="E16" s="148" t="s">
        <v>213</v>
      </c>
      <c r="F16" s="148" t="s">
        <v>224</v>
      </c>
      <c r="G16" s="150">
        <v>9</v>
      </c>
      <c r="H16" s="148" t="s">
        <v>215</v>
      </c>
      <c r="I16" s="152">
        <v>0</v>
      </c>
      <c r="J16" s="154"/>
      <c r="K16" s="156">
        <v>0</v>
      </c>
      <c r="L16" s="156"/>
      <c r="M16" s="148" t="s">
        <v>216</v>
      </c>
      <c r="N16" s="148" t="s">
        <v>217</v>
      </c>
      <c r="O16" s="148" t="s">
        <v>225</v>
      </c>
    </row>
    <row r="17" spans="2:15">
      <c r="B17" s="142" t="s">
        <v>228</v>
      </c>
      <c r="C17" s="144" t="s">
        <v>119</v>
      </c>
      <c r="D17" s="146">
        <v>2</v>
      </c>
      <c r="E17" s="148" t="s">
        <v>222</v>
      </c>
      <c r="F17" s="148" t="s">
        <v>229</v>
      </c>
      <c r="G17" s="150">
        <v>0</v>
      </c>
      <c r="H17" s="148" t="s">
        <v>215</v>
      </c>
      <c r="I17" s="152">
        <v>0</v>
      </c>
      <c r="J17" s="154"/>
      <c r="K17" s="156">
        <v>3.7100000000000001E-2</v>
      </c>
      <c r="L17" s="156"/>
      <c r="M17" s="148" t="s">
        <v>221</v>
      </c>
      <c r="N17" s="148" t="s">
        <v>217</v>
      </c>
      <c r="O17" s="148" t="s">
        <v>225</v>
      </c>
    </row>
    <row r="18" spans="2:15">
      <c r="B18" s="142" t="s">
        <v>228</v>
      </c>
      <c r="C18" s="144" t="s">
        <v>119</v>
      </c>
      <c r="D18" s="146">
        <v>3</v>
      </c>
      <c r="E18" s="148" t="s">
        <v>218</v>
      </c>
      <c r="F18" s="148" t="s">
        <v>229</v>
      </c>
      <c r="G18" s="150">
        <v>26.5</v>
      </c>
      <c r="H18" s="148" t="s">
        <v>215</v>
      </c>
      <c r="I18" s="152">
        <v>700</v>
      </c>
      <c r="J18" s="154"/>
      <c r="K18" s="156">
        <v>3.7100000000000001E-2</v>
      </c>
      <c r="L18" s="156"/>
      <c r="M18" s="148" t="s">
        <v>221</v>
      </c>
      <c r="N18" s="148" t="s">
        <v>217</v>
      </c>
      <c r="O18" s="148" t="s">
        <v>225</v>
      </c>
    </row>
    <row r="19" spans="2:15">
      <c r="B19" s="142" t="s">
        <v>230</v>
      </c>
      <c r="C19" s="144" t="s">
        <v>101</v>
      </c>
      <c r="D19" s="146">
        <v>1</v>
      </c>
      <c r="E19" s="148" t="s">
        <v>213</v>
      </c>
      <c r="F19" s="148" t="s">
        <v>224</v>
      </c>
      <c r="G19" s="150">
        <v>7</v>
      </c>
      <c r="H19" s="148" t="s">
        <v>215</v>
      </c>
      <c r="I19" s="152">
        <v>0</v>
      </c>
      <c r="J19" s="154"/>
      <c r="K19" s="156">
        <v>0</v>
      </c>
      <c r="L19" s="156"/>
      <c r="M19" s="148" t="s">
        <v>216</v>
      </c>
      <c r="N19" s="148" t="s">
        <v>217</v>
      </c>
      <c r="O19" s="148" t="s">
        <v>225</v>
      </c>
    </row>
    <row r="20" spans="2:15">
      <c r="B20" s="142" t="s">
        <v>230</v>
      </c>
      <c r="C20" s="144" t="s">
        <v>101</v>
      </c>
      <c r="D20" s="146">
        <v>2</v>
      </c>
      <c r="E20" s="148" t="s">
        <v>222</v>
      </c>
      <c r="F20" s="148" t="s">
        <v>226</v>
      </c>
      <c r="G20" s="150">
        <v>0</v>
      </c>
      <c r="H20" s="148" t="s">
        <v>215</v>
      </c>
      <c r="I20" s="152">
        <v>0</v>
      </c>
      <c r="J20" s="154"/>
      <c r="K20" s="156">
        <v>1.6400000000000001E-2</v>
      </c>
      <c r="L20" s="156"/>
      <c r="M20" s="148" t="s">
        <v>221</v>
      </c>
      <c r="N20" s="148" t="s">
        <v>217</v>
      </c>
      <c r="O20" s="148" t="s">
        <v>225</v>
      </c>
    </row>
    <row r="21" spans="2:15">
      <c r="B21" s="142" t="s">
        <v>230</v>
      </c>
      <c r="C21" s="144" t="s">
        <v>101</v>
      </c>
      <c r="D21" s="146">
        <v>3</v>
      </c>
      <c r="E21" s="148" t="s">
        <v>218</v>
      </c>
      <c r="F21" s="148" t="s">
        <v>226</v>
      </c>
      <c r="G21" s="150">
        <v>151.58000000000001</v>
      </c>
      <c r="H21" s="148" t="s">
        <v>215</v>
      </c>
      <c r="I21" s="152">
        <v>9200</v>
      </c>
      <c r="J21" s="154"/>
      <c r="K21" s="156">
        <v>1.6400000000000001E-2</v>
      </c>
      <c r="L21" s="156"/>
      <c r="M21" s="148" t="s">
        <v>221</v>
      </c>
      <c r="N21" s="148" t="s">
        <v>217</v>
      </c>
      <c r="O21" s="148" t="s">
        <v>225</v>
      </c>
    </row>
    <row r="22" spans="2:15">
      <c r="B22" s="142" t="s">
        <v>231</v>
      </c>
      <c r="C22" s="144" t="s">
        <v>102</v>
      </c>
      <c r="D22" s="146">
        <v>1</v>
      </c>
      <c r="E22" s="148" t="s">
        <v>213</v>
      </c>
      <c r="F22" s="148" t="s">
        <v>224</v>
      </c>
      <c r="G22" s="150">
        <v>10</v>
      </c>
      <c r="H22" s="148" t="s">
        <v>215</v>
      </c>
      <c r="I22" s="152">
        <v>0</v>
      </c>
      <c r="J22" s="154"/>
      <c r="K22" s="156">
        <v>0</v>
      </c>
      <c r="L22" s="156"/>
      <c r="M22" s="148" t="s">
        <v>216</v>
      </c>
      <c r="N22" s="148" t="s">
        <v>217</v>
      </c>
      <c r="O22" s="148" t="s">
        <v>225</v>
      </c>
    </row>
    <row r="23" spans="2:15">
      <c r="B23" s="142" t="s">
        <v>231</v>
      </c>
      <c r="C23" s="144" t="s">
        <v>102</v>
      </c>
      <c r="D23" s="146">
        <v>2</v>
      </c>
      <c r="E23" s="148" t="s">
        <v>218</v>
      </c>
      <c r="F23" s="148" t="s">
        <v>226</v>
      </c>
      <c r="G23" s="150">
        <v>68.900000000000006</v>
      </c>
      <c r="H23" s="148" t="s">
        <v>215</v>
      </c>
      <c r="I23" s="152">
        <v>6500</v>
      </c>
      <c r="J23" s="154"/>
      <c r="K23" s="156">
        <v>1.06E-2</v>
      </c>
      <c r="L23" s="156"/>
      <c r="M23" s="148" t="s">
        <v>221</v>
      </c>
      <c r="N23" s="148" t="s">
        <v>217</v>
      </c>
      <c r="O23" s="148" t="s">
        <v>225</v>
      </c>
    </row>
    <row r="24" spans="2:15">
      <c r="B24" s="142" t="s">
        <v>231</v>
      </c>
      <c r="C24" s="144" t="s">
        <v>102</v>
      </c>
      <c r="D24" s="146">
        <v>3</v>
      </c>
      <c r="E24" s="148" t="s">
        <v>222</v>
      </c>
      <c r="F24" s="148" t="s">
        <v>226</v>
      </c>
      <c r="G24" s="150">
        <v>0</v>
      </c>
      <c r="H24" s="148" t="s">
        <v>215</v>
      </c>
      <c r="I24" s="152">
        <v>0</v>
      </c>
      <c r="J24" s="154"/>
      <c r="K24" s="156">
        <v>1.06E-2</v>
      </c>
      <c r="L24" s="156"/>
      <c r="M24" s="148" t="s">
        <v>221</v>
      </c>
      <c r="N24" s="148" t="s">
        <v>217</v>
      </c>
      <c r="O24" s="148" t="s">
        <v>225</v>
      </c>
    </row>
    <row r="25" spans="2:15">
      <c r="B25" s="142" t="s">
        <v>232</v>
      </c>
      <c r="C25" s="144" t="s">
        <v>103</v>
      </c>
      <c r="D25" s="146">
        <v>1</v>
      </c>
      <c r="E25" s="148" t="s">
        <v>213</v>
      </c>
      <c r="F25" s="148" t="s">
        <v>224</v>
      </c>
      <c r="G25" s="150">
        <v>7</v>
      </c>
      <c r="H25" s="148" t="s">
        <v>215</v>
      </c>
      <c r="I25" s="152">
        <v>0</v>
      </c>
      <c r="J25" s="154"/>
      <c r="K25" s="156">
        <v>0</v>
      </c>
      <c r="L25" s="156"/>
      <c r="M25" s="148" t="s">
        <v>216</v>
      </c>
      <c r="N25" s="148" t="s">
        <v>217</v>
      </c>
      <c r="O25" s="148" t="s">
        <v>225</v>
      </c>
    </row>
    <row r="26" spans="2:15">
      <c r="B26" s="142" t="s">
        <v>232</v>
      </c>
      <c r="C26" s="144" t="s">
        <v>103</v>
      </c>
      <c r="D26" s="146">
        <v>2</v>
      </c>
      <c r="E26" s="148" t="s">
        <v>218</v>
      </c>
      <c r="F26" s="148" t="s">
        <v>226</v>
      </c>
      <c r="G26" s="150">
        <v>97.52</v>
      </c>
      <c r="H26" s="148" t="s">
        <v>215</v>
      </c>
      <c r="I26" s="152">
        <v>9200</v>
      </c>
      <c r="J26" s="154"/>
      <c r="K26" s="156">
        <v>1.06E-2</v>
      </c>
      <c r="L26" s="156"/>
      <c r="M26" s="148" t="s">
        <v>221</v>
      </c>
      <c r="N26" s="148" t="s">
        <v>217</v>
      </c>
      <c r="O26" s="148" t="s">
        <v>225</v>
      </c>
    </row>
    <row r="27" spans="2:15">
      <c r="B27" s="142" t="s">
        <v>232</v>
      </c>
      <c r="C27" s="144" t="s">
        <v>103</v>
      </c>
      <c r="D27" s="146">
        <v>3</v>
      </c>
      <c r="E27" s="148" t="s">
        <v>222</v>
      </c>
      <c r="F27" s="148" t="s">
        <v>226</v>
      </c>
      <c r="G27" s="150">
        <v>0</v>
      </c>
      <c r="H27" s="148" t="s">
        <v>215</v>
      </c>
      <c r="I27" s="152">
        <v>0</v>
      </c>
      <c r="J27" s="154"/>
      <c r="K27" s="156">
        <v>1.06E-2</v>
      </c>
      <c r="L27" s="156"/>
      <c r="M27" s="148" t="s">
        <v>221</v>
      </c>
      <c r="N27" s="148" t="s">
        <v>217</v>
      </c>
      <c r="O27" s="148" t="s">
        <v>225</v>
      </c>
    </row>
    <row r="28" spans="2:15">
      <c r="B28" s="142" t="s">
        <v>233</v>
      </c>
      <c r="C28" s="144" t="s">
        <v>104</v>
      </c>
      <c r="D28" s="146">
        <v>1</v>
      </c>
      <c r="E28" s="148" t="s">
        <v>213</v>
      </c>
      <c r="F28" s="148" t="s">
        <v>214</v>
      </c>
      <c r="G28" s="150">
        <v>16.96</v>
      </c>
      <c r="H28" s="148" t="s">
        <v>215</v>
      </c>
      <c r="I28" s="152">
        <v>0</v>
      </c>
      <c r="J28" s="154"/>
      <c r="K28" s="156">
        <v>0</v>
      </c>
      <c r="L28" s="156"/>
      <c r="M28" s="148" t="s">
        <v>216</v>
      </c>
      <c r="N28" s="148" t="s">
        <v>217</v>
      </c>
      <c r="O28" s="148" t="s">
        <v>225</v>
      </c>
    </row>
    <row r="29" spans="2:15">
      <c r="B29" s="142" t="s">
        <v>233</v>
      </c>
      <c r="C29" s="144" t="s">
        <v>104</v>
      </c>
      <c r="D29" s="146">
        <v>2</v>
      </c>
      <c r="E29" s="148" t="s">
        <v>218</v>
      </c>
      <c r="F29" s="148" t="s">
        <v>219</v>
      </c>
      <c r="G29" s="150">
        <v>12.72</v>
      </c>
      <c r="H29" s="148" t="s">
        <v>215</v>
      </c>
      <c r="I29" s="152">
        <v>400</v>
      </c>
      <c r="J29" s="155" t="s">
        <v>220</v>
      </c>
      <c r="K29" s="156">
        <v>3.1300000000000001E-2</v>
      </c>
      <c r="L29" s="156">
        <v>0.21199999999999999</v>
      </c>
      <c r="M29" s="148" t="s">
        <v>221</v>
      </c>
      <c r="N29" s="148" t="s">
        <v>217</v>
      </c>
      <c r="O29" s="148" t="s">
        <v>225</v>
      </c>
    </row>
    <row r="30" spans="2:15">
      <c r="B30" s="142" t="s">
        <v>233</v>
      </c>
      <c r="C30" s="144" t="s">
        <v>104</v>
      </c>
      <c r="D30" s="146">
        <v>3</v>
      </c>
      <c r="E30" s="148" t="s">
        <v>222</v>
      </c>
      <c r="F30" s="148" t="s">
        <v>219</v>
      </c>
      <c r="G30" s="150">
        <v>0</v>
      </c>
      <c r="H30" s="148" t="s">
        <v>215</v>
      </c>
      <c r="I30" s="152">
        <v>0</v>
      </c>
      <c r="J30" s="140" t="s">
        <v>220</v>
      </c>
      <c r="K30" s="156">
        <v>3.1300000000000001E-2</v>
      </c>
      <c r="L30" s="156">
        <v>0.21199999999999999</v>
      </c>
      <c r="M30" s="148" t="s">
        <v>221</v>
      </c>
      <c r="N30" s="148" t="s">
        <v>217</v>
      </c>
      <c r="O30" s="148" t="s">
        <v>225</v>
      </c>
    </row>
    <row r="31" spans="2:15">
      <c r="B31" s="142" t="s">
        <v>234</v>
      </c>
      <c r="C31" s="144" t="s">
        <v>120</v>
      </c>
      <c r="D31" s="146">
        <v>1</v>
      </c>
      <c r="E31" s="148" t="s">
        <v>213</v>
      </c>
      <c r="F31" s="148" t="s">
        <v>214</v>
      </c>
      <c r="G31" s="150">
        <v>16.96</v>
      </c>
      <c r="H31" s="148" t="s">
        <v>215</v>
      </c>
      <c r="I31" s="152">
        <v>0</v>
      </c>
      <c r="J31" s="140"/>
      <c r="K31" s="156">
        <v>0</v>
      </c>
      <c r="L31" s="156"/>
      <c r="M31" s="148" t="s">
        <v>216</v>
      </c>
      <c r="N31" s="148" t="s">
        <v>217</v>
      </c>
      <c r="O31" s="148" t="s">
        <v>225</v>
      </c>
    </row>
    <row r="32" spans="2:15">
      <c r="B32" s="142" t="s">
        <v>234</v>
      </c>
      <c r="C32" s="144" t="s">
        <v>120</v>
      </c>
      <c r="D32" s="146">
        <v>2</v>
      </c>
      <c r="E32" s="148" t="s">
        <v>222</v>
      </c>
      <c r="F32" s="148" t="s">
        <v>235</v>
      </c>
      <c r="G32" s="150">
        <v>0</v>
      </c>
      <c r="H32" s="148" t="s">
        <v>215</v>
      </c>
      <c r="I32" s="152">
        <v>0</v>
      </c>
      <c r="J32" s="140" t="s">
        <v>220</v>
      </c>
      <c r="K32" s="156">
        <v>3.1300000000000001E-2</v>
      </c>
      <c r="L32" s="156">
        <v>0.21199999999999999</v>
      </c>
      <c r="M32" s="148" t="s">
        <v>221</v>
      </c>
      <c r="N32" s="148" t="s">
        <v>217</v>
      </c>
      <c r="O32" s="148" t="s">
        <v>225</v>
      </c>
    </row>
    <row r="33" spans="2:15">
      <c r="B33" s="142" t="s">
        <v>234</v>
      </c>
      <c r="C33" s="144" t="s">
        <v>120</v>
      </c>
      <c r="D33" s="146">
        <v>3</v>
      </c>
      <c r="E33" s="148" t="s">
        <v>218</v>
      </c>
      <c r="F33" s="148" t="s">
        <v>235</v>
      </c>
      <c r="G33" s="150">
        <v>12.72</v>
      </c>
      <c r="H33" s="148" t="s">
        <v>215</v>
      </c>
      <c r="I33" s="152">
        <v>400</v>
      </c>
      <c r="J33" s="140" t="s">
        <v>220</v>
      </c>
      <c r="K33" s="156">
        <v>3.1300000000000001E-2</v>
      </c>
      <c r="L33" s="156">
        <v>0.21199999999999999</v>
      </c>
      <c r="M33" s="148" t="s">
        <v>221</v>
      </c>
      <c r="N33" s="148" t="s">
        <v>217</v>
      </c>
      <c r="O33" s="148" t="s">
        <v>225</v>
      </c>
    </row>
    <row r="34" spans="2:15">
      <c r="B34" s="142" t="s">
        <v>236</v>
      </c>
      <c r="C34" s="144" t="s">
        <v>105</v>
      </c>
      <c r="D34" s="146">
        <v>1</v>
      </c>
      <c r="E34" s="148" t="s">
        <v>213</v>
      </c>
      <c r="F34" s="148" t="s">
        <v>214</v>
      </c>
      <c r="G34" s="150">
        <v>21</v>
      </c>
      <c r="H34" s="148" t="s">
        <v>215</v>
      </c>
      <c r="I34" s="152">
        <v>0</v>
      </c>
      <c r="J34" s="140"/>
      <c r="K34" s="156">
        <v>0</v>
      </c>
      <c r="L34" s="156"/>
      <c r="M34" s="148" t="s">
        <v>216</v>
      </c>
      <c r="N34" s="148" t="s">
        <v>217</v>
      </c>
      <c r="O34" s="148" t="s">
        <v>225</v>
      </c>
    </row>
    <row r="35" spans="2:15">
      <c r="B35" s="142" t="s">
        <v>236</v>
      </c>
      <c r="C35" s="144" t="s">
        <v>105</v>
      </c>
      <c r="D35" s="146">
        <v>2</v>
      </c>
      <c r="E35" s="148" t="s">
        <v>218</v>
      </c>
      <c r="F35" s="148" t="s">
        <v>219</v>
      </c>
      <c r="G35" s="150">
        <v>32.86</v>
      </c>
      <c r="H35" s="148" t="s">
        <v>215</v>
      </c>
      <c r="I35" s="152">
        <v>2800</v>
      </c>
      <c r="J35" s="140" t="s">
        <v>220</v>
      </c>
      <c r="K35" s="156">
        <v>1.17E-2</v>
      </c>
      <c r="L35" s="156">
        <v>6.3600000000000004E-2</v>
      </c>
      <c r="M35" s="148" t="s">
        <v>221</v>
      </c>
      <c r="N35" s="148" t="s">
        <v>217</v>
      </c>
      <c r="O35" s="148" t="s">
        <v>225</v>
      </c>
    </row>
    <row r="36" spans="2:15">
      <c r="B36" s="142" t="s">
        <v>236</v>
      </c>
      <c r="C36" s="144" t="s">
        <v>105</v>
      </c>
      <c r="D36" s="146">
        <v>3</v>
      </c>
      <c r="E36" s="148" t="s">
        <v>222</v>
      </c>
      <c r="F36" s="148" t="s">
        <v>219</v>
      </c>
      <c r="G36" s="150">
        <v>0</v>
      </c>
      <c r="H36" s="148" t="s">
        <v>215</v>
      </c>
      <c r="I36" s="152">
        <v>0</v>
      </c>
      <c r="J36" s="140" t="s">
        <v>220</v>
      </c>
      <c r="K36" s="156">
        <v>1.17E-2</v>
      </c>
      <c r="L36" s="156">
        <v>6.3600000000000004E-2</v>
      </c>
      <c r="M36" s="148" t="s">
        <v>221</v>
      </c>
      <c r="N36" s="148" t="s">
        <v>217</v>
      </c>
      <c r="O36" s="148" t="s">
        <v>225</v>
      </c>
    </row>
    <row r="37" spans="2:15">
      <c r="B37" s="142" t="s">
        <v>237</v>
      </c>
      <c r="C37" s="144" t="s">
        <v>106</v>
      </c>
      <c r="D37" s="146">
        <v>1</v>
      </c>
      <c r="E37" s="148" t="s">
        <v>213</v>
      </c>
      <c r="F37" s="148" t="s">
        <v>214</v>
      </c>
      <c r="G37" s="150">
        <v>13</v>
      </c>
      <c r="H37" s="148" t="s">
        <v>215</v>
      </c>
      <c r="I37" s="152">
        <v>0</v>
      </c>
      <c r="J37" s="140"/>
      <c r="K37" s="156">
        <v>0</v>
      </c>
      <c r="L37" s="156"/>
      <c r="M37" s="148" t="s">
        <v>216</v>
      </c>
      <c r="N37" s="148" t="s">
        <v>217</v>
      </c>
      <c r="O37" s="148" t="s">
        <v>225</v>
      </c>
    </row>
    <row r="38" spans="2:15">
      <c r="B38" s="142" t="s">
        <v>237</v>
      </c>
      <c r="C38" s="144" t="s">
        <v>106</v>
      </c>
      <c r="D38" s="146">
        <v>2</v>
      </c>
      <c r="E38" s="148" t="s">
        <v>222</v>
      </c>
      <c r="F38" s="148" t="s">
        <v>219</v>
      </c>
      <c r="G38" s="150">
        <v>0</v>
      </c>
      <c r="H38" s="148" t="s">
        <v>215</v>
      </c>
      <c r="I38" s="152">
        <v>0</v>
      </c>
      <c r="J38" s="140" t="s">
        <v>220</v>
      </c>
      <c r="K38" s="156">
        <v>1.17E-2</v>
      </c>
      <c r="L38" s="156">
        <v>6.3600000000000004E-2</v>
      </c>
      <c r="M38" s="148" t="s">
        <v>221</v>
      </c>
      <c r="N38" s="148" t="s">
        <v>217</v>
      </c>
      <c r="O38" s="148" t="s">
        <v>225</v>
      </c>
    </row>
    <row r="39" spans="2:15">
      <c r="B39" s="142" t="s">
        <v>237</v>
      </c>
      <c r="C39" s="144" t="s">
        <v>106</v>
      </c>
      <c r="D39" s="146">
        <v>3</v>
      </c>
      <c r="E39" s="148" t="s">
        <v>218</v>
      </c>
      <c r="F39" s="148" t="s">
        <v>219</v>
      </c>
      <c r="G39" s="150">
        <v>45.58</v>
      </c>
      <c r="H39" s="148" t="s">
        <v>215</v>
      </c>
      <c r="I39" s="152">
        <v>3900</v>
      </c>
      <c r="J39" s="140" t="s">
        <v>220</v>
      </c>
      <c r="K39" s="156">
        <v>1.17E-2</v>
      </c>
      <c r="L39" s="156">
        <v>6.3600000000000004E-2</v>
      </c>
      <c r="M39" s="148" t="s">
        <v>221</v>
      </c>
      <c r="N39" s="148" t="s">
        <v>217</v>
      </c>
      <c r="O39" s="148" t="s">
        <v>225</v>
      </c>
    </row>
    <row r="40" spans="2:15">
      <c r="B40" s="142" t="s">
        <v>238</v>
      </c>
      <c r="C40" s="144" t="s">
        <v>164</v>
      </c>
      <c r="D40" s="146">
        <v>1</v>
      </c>
      <c r="E40" s="148" t="s">
        <v>213</v>
      </c>
      <c r="F40" s="148" t="s">
        <v>214</v>
      </c>
      <c r="G40" s="150">
        <v>21</v>
      </c>
      <c r="H40" s="148" t="s">
        <v>215</v>
      </c>
      <c r="I40" s="152">
        <v>0</v>
      </c>
      <c r="J40" s="140"/>
      <c r="K40" s="156">
        <v>0</v>
      </c>
      <c r="L40" s="156"/>
      <c r="M40" s="148" t="s">
        <v>216</v>
      </c>
      <c r="N40" s="148" t="s">
        <v>217</v>
      </c>
      <c r="O40" s="148" t="s">
        <v>225</v>
      </c>
    </row>
    <row r="41" spans="2:15">
      <c r="B41" s="142" t="s">
        <v>238</v>
      </c>
      <c r="C41" s="144" t="s">
        <v>164</v>
      </c>
      <c r="D41" s="146">
        <v>2</v>
      </c>
      <c r="E41" s="148" t="s">
        <v>222</v>
      </c>
      <c r="F41" s="148" t="s">
        <v>219</v>
      </c>
      <c r="G41" s="150">
        <v>0</v>
      </c>
      <c r="H41" s="148" t="s">
        <v>215</v>
      </c>
      <c r="I41" s="152">
        <v>0</v>
      </c>
      <c r="J41" s="140" t="s">
        <v>220</v>
      </c>
      <c r="K41" s="156">
        <v>1.17E-2</v>
      </c>
      <c r="L41" s="156">
        <v>6.3600000000000004E-2</v>
      </c>
      <c r="M41" s="148" t="s">
        <v>221</v>
      </c>
      <c r="N41" s="148" t="s">
        <v>217</v>
      </c>
      <c r="O41" s="148" t="s">
        <v>225</v>
      </c>
    </row>
    <row r="42" spans="2:15">
      <c r="B42" s="143" t="s">
        <v>238</v>
      </c>
      <c r="C42" s="145" t="s">
        <v>164</v>
      </c>
      <c r="D42" s="147">
        <v>3</v>
      </c>
      <c r="E42" s="149" t="s">
        <v>218</v>
      </c>
      <c r="F42" s="149" t="s">
        <v>219</v>
      </c>
      <c r="G42" s="151">
        <v>32.86</v>
      </c>
      <c r="H42" s="149" t="s">
        <v>215</v>
      </c>
      <c r="I42" s="153">
        <v>2800</v>
      </c>
      <c r="J42" s="141" t="s">
        <v>220</v>
      </c>
      <c r="K42" s="157">
        <v>1.17E-2</v>
      </c>
      <c r="L42" s="157">
        <v>6.3600000000000004E-2</v>
      </c>
      <c r="M42" s="149" t="s">
        <v>221</v>
      </c>
      <c r="N42" s="149" t="s">
        <v>217</v>
      </c>
      <c r="O42" s="149" t="s">
        <v>225</v>
      </c>
    </row>
  </sheetData>
  <autoFilter ref="B9:O42" xr:uid="{00000000-0009-0000-0000-000006000000}"/>
  <conditionalFormatting sqref="B9:O9">
    <cfRule type="duplicateValues" dxfId="0" priority="1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Updates</vt:lpstr>
      <vt:lpstr>Tariff_MSRP List Price</vt:lpstr>
      <vt:lpstr>MSRP List Price</vt:lpstr>
      <vt:lpstr>Discount from MSRP</vt:lpstr>
      <vt:lpstr>Service-Supplies Pricing</vt:lpstr>
      <vt:lpstr>Lease and Rental Rates</vt:lpstr>
      <vt:lpstr>Consumable Supplies</vt:lpstr>
      <vt:lpstr>Legacy Maintenance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2018-10-17T22:08:54Z</cp:lastPrinted>
  <dcterms:created xsi:type="dcterms:W3CDTF">2018-08-29T16:18:21Z</dcterms:created>
  <dcterms:modified xsi:type="dcterms:W3CDTF">2026-03-13T18:33:28Z</dcterms:modified>
</cp:coreProperties>
</file>